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88" activeTab="0"/>
  </bookViews>
  <sheets>
    <sheet name="2017" sheetId="1" r:id="rId1"/>
  </sheets>
  <definedNames>
    <definedName name="Excel_BuiltIn_Print_Area_1">'2017'!$A$1:$K$139</definedName>
    <definedName name="Excel_BuiltIn_Print_Area_1_1">'2017'!$A$1:$J$166</definedName>
    <definedName name="Excel_BuiltIn_Print_Area_1_1_1">'2017'!$A$1:$J$116</definedName>
    <definedName name="_xlnm.Print_Area" localSheetId="0">'2017'!$A$1:$K$110</definedName>
    <definedName name="Z_8D2DF702_4E95_4B17_A1C7_73B88F009F3E_.wvu.PrintArea" localSheetId="0" hidden="1">'2017'!$A$1:$K$110</definedName>
  </definedNames>
  <calcPr fullCalcOnLoad="1"/>
</workbook>
</file>

<file path=xl/sharedStrings.xml><?xml version="1.0" encoding="utf-8"?>
<sst xmlns="http://schemas.openxmlformats.org/spreadsheetml/2006/main" count="115" uniqueCount="111">
  <si>
    <t>Rozpočet</t>
  </si>
  <si>
    <t>Čerpání</t>
  </si>
  <si>
    <t>SU.AU</t>
  </si>
  <si>
    <t>Text</t>
  </si>
  <si>
    <t>HČ</t>
  </si>
  <si>
    <t>DČ</t>
  </si>
  <si>
    <t>Celkem</t>
  </si>
  <si>
    <t>%</t>
  </si>
  <si>
    <t>Zbývá</t>
  </si>
  <si>
    <t>Příspěvek na činnost</t>
  </si>
  <si>
    <t>Poplatky za kroužky</t>
  </si>
  <si>
    <t>Poplatky za družinu</t>
  </si>
  <si>
    <t>Tržby za prodané zboží</t>
  </si>
  <si>
    <t>Příjmy celkem</t>
  </si>
  <si>
    <t>Potraviny</t>
  </si>
  <si>
    <t>Učební pomůcky</t>
  </si>
  <si>
    <t>Kancelářské potřeby</t>
  </si>
  <si>
    <t>Knihy, noviny, časopisy</t>
  </si>
  <si>
    <t>Úklidové prostředky</t>
  </si>
  <si>
    <t>Potřeby do kuchyně</t>
  </si>
  <si>
    <t>Benzin, PHM</t>
  </si>
  <si>
    <t>Materiál na opravy</t>
  </si>
  <si>
    <t>Všeobecný materiál</t>
  </si>
  <si>
    <t>DHM &lt; 3000</t>
  </si>
  <si>
    <t>Materiál celkem</t>
  </si>
  <si>
    <t>Vodné, stočné</t>
  </si>
  <si>
    <t>Pára - topení</t>
  </si>
  <si>
    <t>Plyn</t>
  </si>
  <si>
    <t>Elektřina</t>
  </si>
  <si>
    <t>Pevná paliva</t>
  </si>
  <si>
    <t>Energie celkem</t>
  </si>
  <si>
    <t>Opravy a udržování</t>
  </si>
  <si>
    <t>Prodané zboží</t>
  </si>
  <si>
    <t>Náklady na reprezentaci</t>
  </si>
  <si>
    <t>Poštovné</t>
  </si>
  <si>
    <t>Poplatky za internet</t>
  </si>
  <si>
    <t>Leasing</t>
  </si>
  <si>
    <t>Nájemné</t>
  </si>
  <si>
    <t>Přepravné</t>
  </si>
  <si>
    <t>Náklady na závodní stravování</t>
  </si>
  <si>
    <t>Odpady, úklidové služby</t>
  </si>
  <si>
    <t>Poradenské a ek. služby</t>
  </si>
  <si>
    <t>Lyžařský výcvik, plavecký výcvik</t>
  </si>
  <si>
    <t xml:space="preserve">Ostatní služby </t>
  </si>
  <si>
    <t>Služby zpracování dat</t>
  </si>
  <si>
    <t>Nákup programového vybavení</t>
  </si>
  <si>
    <t>Náklady na údržbu počítačové sítě</t>
  </si>
  <si>
    <t>Služby celkem</t>
  </si>
  <si>
    <t>Mzdové náklady</t>
  </si>
  <si>
    <t>OPPP/USC</t>
  </si>
  <si>
    <t>Příděl do FKSP</t>
  </si>
  <si>
    <t>Ostatní náklady celkem</t>
  </si>
  <si>
    <t>Odpisy HIM,NIM</t>
  </si>
  <si>
    <t>Náklady celkem</t>
  </si>
  <si>
    <t>Finanční plán</t>
  </si>
  <si>
    <t>Učebnice</t>
  </si>
  <si>
    <t>Stav finančních fondů</t>
  </si>
  <si>
    <t>Fond odměn</t>
  </si>
  <si>
    <t>Fond rozvoje investičního majetku (FRIM)</t>
  </si>
  <si>
    <t>Hlavní a doplňková činnost - provozní rozpočet</t>
  </si>
  <si>
    <t>Neuplatněná DPH</t>
  </si>
  <si>
    <t>Kursové ztráty</t>
  </si>
  <si>
    <t>Výnosy z pronájmu /TV - smlouvy</t>
  </si>
  <si>
    <t>Stravné /žáci</t>
  </si>
  <si>
    <t>Stravné /zaměstnanci</t>
  </si>
  <si>
    <t>Výnosy z pronájmu /nebyt. pr. - sml</t>
  </si>
  <si>
    <t>Výnosy z pronájmu /nebyt. pr. - příl</t>
  </si>
  <si>
    <t>Výnosy z pronájmu /ostatní</t>
  </si>
  <si>
    <t>Výnosy z prodeje materiálu</t>
  </si>
  <si>
    <t>Výnosy z prodeje DHM</t>
  </si>
  <si>
    <t>Ostatní výnosy</t>
  </si>
  <si>
    <t>Úroky</t>
  </si>
  <si>
    <t>Čerpání fondů /RF</t>
  </si>
  <si>
    <t>Čerpání fondů /FRM</t>
  </si>
  <si>
    <t>Zdravotní pojištění</t>
  </si>
  <si>
    <t>Zákonné sociální náklady celkem</t>
  </si>
  <si>
    <t>Mzdové náklady celkem</t>
  </si>
  <si>
    <t>Zákonné sociální pojištění celkem</t>
  </si>
  <si>
    <t>Zaokrouhlovací rozdíly</t>
  </si>
  <si>
    <t>Jiné sociální náklady celkem</t>
  </si>
  <si>
    <t>Náhrady cestovného</t>
  </si>
  <si>
    <t>Školení zaměstnanců</t>
  </si>
  <si>
    <t>Finanční náklady celkem</t>
  </si>
  <si>
    <t>Výnosy z prodeje služeb</t>
  </si>
  <si>
    <t>Výnosy z pronájmu</t>
  </si>
  <si>
    <t>Čerpání fondů</t>
  </si>
  <si>
    <t>Poplatky za mateřskou školu</t>
  </si>
  <si>
    <t>Sociální pojištění</t>
  </si>
  <si>
    <t>Rezervní fond /z HV</t>
  </si>
  <si>
    <t>Rezervní fond /z darů</t>
  </si>
  <si>
    <t>Stravování</t>
  </si>
  <si>
    <t>Výnosy z pronájmu /TV - příležitostný pronájem</t>
  </si>
  <si>
    <t>Základní škola a Mateřská škola Chotěvice, okres Trutnov</t>
  </si>
  <si>
    <t>Pomůcky pro družinu</t>
  </si>
  <si>
    <t>Pomůcky pro MŠ</t>
  </si>
  <si>
    <t>Jiné pokuty a penále</t>
  </si>
  <si>
    <t>Stravné - cizí strávníci</t>
  </si>
  <si>
    <t>Ostatní náklady/odškodnění</t>
  </si>
  <si>
    <t xml:space="preserve">Ost. soc. nákl. </t>
  </si>
  <si>
    <t>DDHM náklady z drobného dlouhodob.majetku</t>
  </si>
  <si>
    <t>Havarijní pojištění,podnikatelská rizika</t>
  </si>
  <si>
    <t>Rezervní fond /nedočerp.EU</t>
  </si>
  <si>
    <t>Daň z úroků</t>
  </si>
  <si>
    <t>Ostatní dotace /obec Čermná</t>
  </si>
  <si>
    <t>Výkony spojů / telefon</t>
  </si>
  <si>
    <t>Přepravné / org.4 / Čermná</t>
  </si>
  <si>
    <t>Ostatní služby / org.4 / Čermná</t>
  </si>
  <si>
    <t>Lyžařský výcvik, plavecký výcvik/org.4/Čermná</t>
  </si>
  <si>
    <t>Poplatky za vedení BÚ</t>
  </si>
  <si>
    <t>Výtv.pomůcky / žáci</t>
  </si>
  <si>
    <t>Návrh rozpočtu na rok 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</si>
</sst>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b/>
      <sz val="24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b/>
      <sz val="22"/>
      <color indexed="8"/>
      <name val="Verdana"/>
      <family val="2"/>
    </font>
    <font>
      <b/>
      <sz val="18"/>
      <color indexed="8"/>
      <name val="Verdana"/>
      <family val="2"/>
    </font>
    <font>
      <b/>
      <sz val="2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22"/>
      <name val="Arial"/>
      <family val="2"/>
    </font>
    <font>
      <sz val="12"/>
      <color indexed="55"/>
      <name val="Arial"/>
      <family val="2"/>
    </font>
    <font>
      <b/>
      <sz val="12"/>
      <color indexed="18"/>
      <name val="Arial"/>
      <family val="2"/>
    </font>
    <font>
      <sz val="10"/>
      <color indexed="13"/>
      <name val="Arial"/>
      <family val="2"/>
    </font>
    <font>
      <sz val="12"/>
      <color indexed="18"/>
      <name val="Arial"/>
      <family val="2"/>
    </font>
    <font>
      <b/>
      <sz val="12"/>
      <color indexed="9"/>
      <name val="Arial"/>
      <family val="2"/>
    </font>
    <font>
      <b/>
      <sz val="12"/>
      <color indexed="43"/>
      <name val="Arial"/>
      <family val="2"/>
    </font>
    <font>
      <b/>
      <sz val="11"/>
      <color indexed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color indexed="13"/>
      <name val="Arial"/>
      <family val="2"/>
    </font>
    <font>
      <sz val="10"/>
      <color indexed="9"/>
      <name val="Arial"/>
      <family val="2"/>
    </font>
    <font>
      <sz val="9"/>
      <color indexed="13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b/>
      <sz val="11"/>
      <color indexed="56"/>
      <name val="Arial"/>
      <family val="2"/>
    </font>
    <font>
      <b/>
      <sz val="12"/>
      <color indexed="57"/>
      <name val="Arial"/>
      <family val="2"/>
    </font>
    <font>
      <b/>
      <sz val="10"/>
      <name val="Arial"/>
      <family val="2"/>
    </font>
    <font>
      <b/>
      <sz val="16"/>
      <color indexed="8"/>
      <name val="Verdana"/>
      <family val="2"/>
    </font>
    <font>
      <b/>
      <sz val="12"/>
      <color indexed="60"/>
      <name val="Arial"/>
      <family val="2"/>
    </font>
    <font>
      <b/>
      <sz val="12"/>
      <color indexed="22"/>
      <name val="Arial"/>
      <family val="2"/>
    </font>
    <font>
      <b/>
      <sz val="12"/>
      <color indexed="55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6" borderId="0" applyNumberFormat="0" applyBorder="0" applyAlignment="0" applyProtection="0"/>
    <xf numFmtId="0" fontId="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3" borderId="8" applyNumberFormat="0" applyAlignment="0" applyProtection="0"/>
    <xf numFmtId="0" fontId="15" fillId="13" borderId="9" applyNumberFormat="0" applyAlignment="0" applyProtection="0"/>
    <xf numFmtId="0" fontId="1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13" borderId="0" xfId="0" applyFill="1" applyAlignment="1">
      <alignment/>
    </xf>
    <xf numFmtId="0" fontId="17" fillId="13" borderId="0" xfId="0" applyFont="1" applyFill="1" applyAlignment="1">
      <alignment/>
    </xf>
    <xf numFmtId="49" fontId="18" fillId="13" borderId="10" xfId="0" applyNumberFormat="1" applyFont="1" applyFill="1" applyBorder="1" applyAlignment="1">
      <alignment horizontal="center" vertical="center"/>
    </xf>
    <xf numFmtId="0" fontId="19" fillId="13" borderId="11" xfId="0" applyFont="1" applyFill="1" applyBorder="1" applyAlignment="1">
      <alignment vertical="center"/>
    </xf>
    <xf numFmtId="0" fontId="20" fillId="13" borderId="12" xfId="0" applyFont="1" applyFill="1" applyBorder="1" applyAlignment="1">
      <alignment/>
    </xf>
    <xf numFmtId="0" fontId="20" fillId="13" borderId="13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/>
    </xf>
    <xf numFmtId="0" fontId="20" fillId="13" borderId="0" xfId="0" applyFont="1" applyFill="1" applyBorder="1" applyAlignment="1">
      <alignment/>
    </xf>
    <xf numFmtId="0" fontId="20" fillId="13" borderId="0" xfId="0" applyFont="1" applyFill="1" applyBorder="1" applyAlignment="1">
      <alignment horizontal="right"/>
    </xf>
    <xf numFmtId="0" fontId="21" fillId="13" borderId="0" xfId="0" applyFont="1" applyFill="1" applyAlignment="1">
      <alignment horizontal="left"/>
    </xf>
    <xf numFmtId="0" fontId="22" fillId="13" borderId="0" xfId="0" applyFont="1" applyFill="1" applyAlignment="1">
      <alignment/>
    </xf>
    <xf numFmtId="0" fontId="23" fillId="13" borderId="0" xfId="0" applyFont="1" applyFill="1" applyAlignment="1">
      <alignment/>
    </xf>
    <xf numFmtId="0" fontId="20" fillId="13" borderId="0" xfId="0" applyFont="1" applyFill="1" applyAlignment="1">
      <alignment/>
    </xf>
    <xf numFmtId="0" fontId="24" fillId="13" borderId="0" xfId="0" applyFont="1" applyFill="1" applyAlignment="1">
      <alignment/>
    </xf>
    <xf numFmtId="0" fontId="25" fillId="13" borderId="14" xfId="0" applyFont="1" applyFill="1" applyBorder="1" applyAlignment="1">
      <alignment/>
    </xf>
    <xf numFmtId="0" fontId="25" fillId="13" borderId="11" xfId="0" applyFont="1" applyFill="1" applyBorder="1" applyAlignment="1">
      <alignment/>
    </xf>
    <xf numFmtId="0" fontId="25" fillId="13" borderId="12" xfId="0" applyFont="1" applyFill="1" applyBorder="1" applyAlignment="1">
      <alignment/>
    </xf>
    <xf numFmtId="0" fontId="25" fillId="13" borderId="13" xfId="0" applyFont="1" applyFill="1" applyBorder="1" applyAlignment="1">
      <alignment/>
    </xf>
    <xf numFmtId="0" fontId="25" fillId="13" borderId="15" xfId="0" applyFont="1" applyFill="1" applyBorder="1" applyAlignment="1">
      <alignment/>
    </xf>
    <xf numFmtId="0" fontId="25" fillId="13" borderId="16" xfId="0" applyFont="1" applyFill="1" applyBorder="1" applyAlignment="1">
      <alignment horizontal="left"/>
    </xf>
    <xf numFmtId="0" fontId="25" fillId="13" borderId="16" xfId="0" applyFont="1" applyFill="1" applyBorder="1" applyAlignment="1">
      <alignment/>
    </xf>
    <xf numFmtId="0" fontId="25" fillId="13" borderId="17" xfId="0" applyFont="1" applyFill="1" applyBorder="1" applyAlignment="1">
      <alignment horizontal="right"/>
    </xf>
    <xf numFmtId="0" fontId="25" fillId="13" borderId="12" xfId="0" applyFont="1" applyFill="1" applyBorder="1" applyAlignment="1">
      <alignment horizontal="right"/>
    </xf>
    <xf numFmtId="0" fontId="25" fillId="13" borderId="11" xfId="0" applyFont="1" applyFill="1" applyBorder="1" applyAlignment="1">
      <alignment horizontal="right"/>
    </xf>
    <xf numFmtId="0" fontId="26" fillId="13" borderId="10" xfId="0" applyFont="1" applyFill="1" applyBorder="1" applyAlignment="1">
      <alignment horizontal="right"/>
    </xf>
    <xf numFmtId="0" fontId="25" fillId="13" borderId="13" xfId="0" applyFont="1" applyFill="1" applyBorder="1" applyAlignment="1">
      <alignment/>
    </xf>
    <xf numFmtId="0" fontId="25" fillId="13" borderId="13" xfId="0" applyFont="1" applyFill="1" applyBorder="1" applyAlignment="1">
      <alignment horizontal="right"/>
    </xf>
    <xf numFmtId="0" fontId="27" fillId="13" borderId="0" xfId="0" applyFont="1" applyFill="1" applyAlignment="1">
      <alignment/>
    </xf>
    <xf numFmtId="0" fontId="28" fillId="13" borderId="0" xfId="0" applyFont="1" applyFill="1" applyAlignment="1">
      <alignment/>
    </xf>
    <xf numFmtId="0" fontId="27" fillId="13" borderId="0" xfId="0" applyFont="1" applyFill="1" applyAlignment="1">
      <alignment/>
    </xf>
    <xf numFmtId="4" fontId="29" fillId="0" borderId="0" xfId="0" applyNumberFormat="1" applyFont="1" applyFill="1" applyBorder="1" applyAlignment="1">
      <alignment/>
    </xf>
    <xf numFmtId="4" fontId="30" fillId="13" borderId="18" xfId="0" applyNumberFormat="1" applyFont="1" applyFill="1" applyBorder="1" applyAlignment="1">
      <alignment/>
    </xf>
    <xf numFmtId="4" fontId="30" fillId="13" borderId="19" xfId="0" applyNumberFormat="1" applyFont="1" applyFill="1" applyBorder="1" applyAlignment="1">
      <alignment/>
    </xf>
    <xf numFmtId="3" fontId="30" fillId="13" borderId="20" xfId="0" applyNumberFormat="1" applyFont="1" applyFill="1" applyBorder="1" applyAlignment="1">
      <alignment horizontal="right" vertical="center"/>
    </xf>
    <xf numFmtId="4" fontId="30" fillId="13" borderId="18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/>
    </xf>
    <xf numFmtId="4" fontId="30" fillId="0" borderId="18" xfId="0" applyNumberFormat="1" applyFont="1" applyFill="1" applyBorder="1" applyAlignment="1">
      <alignment/>
    </xf>
    <xf numFmtId="4" fontId="30" fillId="0" borderId="19" xfId="0" applyNumberFormat="1" applyFont="1" applyFill="1" applyBorder="1" applyAlignment="1">
      <alignment/>
    </xf>
    <xf numFmtId="3" fontId="31" fillId="0" borderId="18" xfId="0" applyNumberFormat="1" applyFont="1" applyFill="1" applyBorder="1" applyAlignment="1">
      <alignment vertical="center"/>
    </xf>
    <xf numFmtId="4" fontId="31" fillId="0" borderId="18" xfId="0" applyNumberFormat="1" applyFont="1" applyFill="1" applyBorder="1" applyAlignment="1">
      <alignment/>
    </xf>
    <xf numFmtId="4" fontId="31" fillId="0" borderId="19" xfId="0" applyNumberFormat="1" applyFont="1" applyFill="1" applyBorder="1" applyAlignment="1">
      <alignment/>
    </xf>
    <xf numFmtId="3" fontId="31" fillId="0" borderId="20" xfId="0" applyNumberFormat="1" applyFont="1" applyFill="1" applyBorder="1" applyAlignment="1">
      <alignment horizontal="right" vertical="center"/>
    </xf>
    <xf numFmtId="4" fontId="31" fillId="0" borderId="18" xfId="0" applyNumberFormat="1" applyFont="1" applyFill="1" applyBorder="1" applyAlignment="1">
      <alignment vertical="center"/>
    </xf>
    <xf numFmtId="3" fontId="30" fillId="13" borderId="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" fontId="31" fillId="13" borderId="18" xfId="0" applyNumberFormat="1" applyFont="1" applyFill="1" applyBorder="1" applyAlignment="1">
      <alignment vertical="center"/>
    </xf>
    <xf numFmtId="0" fontId="31" fillId="13" borderId="18" xfId="0" applyFont="1" applyFill="1" applyBorder="1" applyAlignment="1">
      <alignment horizontal="left" vertical="center"/>
    </xf>
    <xf numFmtId="4" fontId="31" fillId="13" borderId="18" xfId="0" applyNumberFormat="1" applyFont="1" applyFill="1" applyBorder="1" applyAlignment="1">
      <alignment/>
    </xf>
    <xf numFmtId="4" fontId="31" fillId="13" borderId="19" xfId="0" applyNumberFormat="1" applyFont="1" applyFill="1" applyBorder="1" applyAlignment="1">
      <alignment/>
    </xf>
    <xf numFmtId="4" fontId="31" fillId="13" borderId="18" xfId="0" applyNumberFormat="1" applyFont="1" applyFill="1" applyBorder="1" applyAlignment="1">
      <alignment vertical="center"/>
    </xf>
    <xf numFmtId="4" fontId="0" fillId="13" borderId="0" xfId="0" applyNumberFormat="1" applyFill="1" applyAlignment="1">
      <alignment/>
    </xf>
    <xf numFmtId="0" fontId="36" fillId="13" borderId="11" xfId="0" applyFont="1" applyFill="1" applyBorder="1" applyAlignment="1">
      <alignment vertical="center"/>
    </xf>
    <xf numFmtId="4" fontId="36" fillId="13" borderId="17" xfId="0" applyNumberFormat="1" applyFont="1" applyFill="1" applyBorder="1" applyAlignment="1">
      <alignment vertical="center"/>
    </xf>
    <xf numFmtId="4" fontId="36" fillId="13" borderId="11" xfId="0" applyNumberFormat="1" applyFont="1" applyFill="1" applyBorder="1" applyAlignment="1">
      <alignment vertical="center"/>
    </xf>
    <xf numFmtId="3" fontId="36" fillId="13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" fontId="30" fillId="13" borderId="0" xfId="0" applyNumberFormat="1" applyFont="1" applyFill="1" applyBorder="1" applyAlignment="1">
      <alignment vertical="center"/>
    </xf>
    <xf numFmtId="0" fontId="0" fillId="13" borderId="0" xfId="0" applyFill="1" applyBorder="1" applyAlignment="1">
      <alignment/>
    </xf>
    <xf numFmtId="0" fontId="0" fillId="0" borderId="0" xfId="0" applyBorder="1" applyAlignment="1">
      <alignment/>
    </xf>
    <xf numFmtId="4" fontId="33" fillId="13" borderId="0" xfId="0" applyNumberFormat="1" applyFont="1" applyFill="1" applyBorder="1" applyAlignment="1">
      <alignment vertical="center"/>
    </xf>
    <xf numFmtId="4" fontId="38" fillId="13" borderId="0" xfId="0" applyNumberFormat="1" applyFont="1" applyFill="1" applyBorder="1" applyAlignment="1">
      <alignment vertical="center"/>
    </xf>
    <xf numFmtId="4" fontId="36" fillId="13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vertical="center"/>
    </xf>
    <xf numFmtId="0" fontId="0" fillId="13" borderId="0" xfId="0" applyFill="1" applyBorder="1" applyAlignment="1">
      <alignment horizontal="right"/>
    </xf>
    <xf numFmtId="4" fontId="29" fillId="13" borderId="21" xfId="0" applyNumberFormat="1" applyFont="1" applyFill="1" applyBorder="1" applyAlignment="1">
      <alignment vertical="center"/>
    </xf>
    <xf numFmtId="4" fontId="32" fillId="0" borderId="21" xfId="0" applyNumberFormat="1" applyFont="1" applyFill="1" applyBorder="1" applyAlignment="1">
      <alignment vertical="center"/>
    </xf>
    <xf numFmtId="4" fontId="32" fillId="13" borderId="21" xfId="0" applyNumberFormat="1" applyFont="1" applyFill="1" applyBorder="1" applyAlignment="1">
      <alignment vertical="center"/>
    </xf>
    <xf numFmtId="4" fontId="36" fillId="13" borderId="22" xfId="0" applyNumberFormat="1" applyFont="1" applyFill="1" applyBorder="1" applyAlignment="1">
      <alignment vertical="center"/>
    </xf>
    <xf numFmtId="4" fontId="30" fillId="18" borderId="23" xfId="0" applyNumberFormat="1" applyFont="1" applyFill="1" applyBorder="1" applyAlignment="1">
      <alignment vertical="center"/>
    </xf>
    <xf numFmtId="4" fontId="30" fillId="18" borderId="24" xfId="0" applyNumberFormat="1" applyFont="1" applyFill="1" applyBorder="1" applyAlignment="1">
      <alignment vertical="center"/>
    </xf>
    <xf numFmtId="4" fontId="30" fillId="18" borderId="25" xfId="0" applyNumberFormat="1" applyFont="1" applyFill="1" applyBorder="1" applyAlignment="1">
      <alignment vertical="center"/>
    </xf>
    <xf numFmtId="0" fontId="30" fillId="18" borderId="26" xfId="0" applyFont="1" applyFill="1" applyBorder="1" applyAlignment="1">
      <alignment vertical="center"/>
    </xf>
    <xf numFmtId="3" fontId="30" fillId="18" borderId="0" xfId="0" applyNumberFormat="1" applyFont="1" applyFill="1" applyBorder="1" applyAlignment="1">
      <alignment vertical="center"/>
    </xf>
    <xf numFmtId="4" fontId="30" fillId="18" borderId="0" xfId="0" applyNumberFormat="1" applyFont="1" applyFill="1" applyBorder="1" applyAlignment="1">
      <alignment vertical="center"/>
    </xf>
    <xf numFmtId="0" fontId="30" fillId="18" borderId="27" xfId="0" applyFont="1" applyFill="1" applyBorder="1" applyAlignment="1">
      <alignment vertical="center"/>
    </xf>
    <xf numFmtId="0" fontId="30" fillId="18" borderId="27" xfId="0" applyFont="1" applyFill="1" applyBorder="1" applyAlignment="1">
      <alignment horizontal="right" vertical="center"/>
    </xf>
    <xf numFmtId="0" fontId="30" fillId="18" borderId="28" xfId="0" applyFont="1" applyFill="1" applyBorder="1" applyAlignment="1">
      <alignment vertical="center"/>
    </xf>
    <xf numFmtId="0" fontId="30" fillId="18" borderId="24" xfId="0" applyFont="1" applyFill="1" applyBorder="1" applyAlignment="1">
      <alignment vertical="center"/>
    </xf>
    <xf numFmtId="0" fontId="30" fillId="18" borderId="0" xfId="0" applyFont="1" applyFill="1" applyBorder="1" applyAlignment="1">
      <alignment vertical="center"/>
    </xf>
    <xf numFmtId="0" fontId="30" fillId="18" borderId="0" xfId="0" applyFont="1" applyFill="1" applyBorder="1" applyAlignment="1">
      <alignment horizontal="right" vertical="center"/>
    </xf>
    <xf numFmtId="0" fontId="30" fillId="18" borderId="25" xfId="0" applyFont="1" applyFill="1" applyBorder="1" applyAlignment="1">
      <alignment vertical="center"/>
    </xf>
    <xf numFmtId="0" fontId="30" fillId="18" borderId="23" xfId="0" applyFont="1" applyFill="1" applyBorder="1" applyAlignment="1">
      <alignment vertical="center"/>
    </xf>
    <xf numFmtId="0" fontId="30" fillId="18" borderId="29" xfId="0" applyFont="1" applyFill="1" applyBorder="1" applyAlignment="1">
      <alignment vertical="center"/>
    </xf>
    <xf numFmtId="4" fontId="30" fillId="18" borderId="29" xfId="0" applyNumberFormat="1" applyFont="1" applyFill="1" applyBorder="1" applyAlignment="1">
      <alignment vertical="center"/>
    </xf>
    <xf numFmtId="0" fontId="30" fillId="18" borderId="29" xfId="0" applyFont="1" applyFill="1" applyBorder="1" applyAlignment="1">
      <alignment horizontal="right" vertical="center"/>
    </xf>
    <xf numFmtId="0" fontId="25" fillId="13" borderId="0" xfId="0" applyFont="1" applyFill="1" applyBorder="1" applyAlignment="1">
      <alignment horizontal="left"/>
    </xf>
    <xf numFmtId="0" fontId="25" fillId="13" borderId="0" xfId="0" applyFont="1" applyFill="1" applyBorder="1" applyAlignment="1">
      <alignment/>
    </xf>
    <xf numFmtId="0" fontId="25" fillId="13" borderId="0" xfId="0" applyFont="1" applyFill="1" applyBorder="1" applyAlignment="1">
      <alignment horizontal="right"/>
    </xf>
    <xf numFmtId="0" fontId="26" fillId="13" borderId="0" xfId="0" applyFont="1" applyFill="1" applyBorder="1" applyAlignment="1">
      <alignment horizontal="right"/>
    </xf>
    <xf numFmtId="0" fontId="25" fillId="13" borderId="0" xfId="0" applyFont="1" applyFill="1" applyBorder="1" applyAlignment="1">
      <alignment/>
    </xf>
    <xf numFmtId="0" fontId="49" fillId="0" borderId="0" xfId="0" applyFont="1" applyAlignment="1">
      <alignment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4" fontId="48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vertical="center"/>
    </xf>
    <xf numFmtId="0" fontId="30" fillId="13" borderId="19" xfId="0" applyFont="1" applyFill="1" applyBorder="1" applyAlignment="1">
      <alignment horizontal="left" vertical="center"/>
    </xf>
    <xf numFmtId="3" fontId="30" fillId="13" borderId="20" xfId="0" applyNumberFormat="1" applyFont="1" applyFill="1" applyBorder="1" applyAlignment="1">
      <alignment vertical="center"/>
    </xf>
    <xf numFmtId="0" fontId="30" fillId="13" borderId="0" xfId="0" applyFont="1" applyFill="1" applyBorder="1" applyAlignment="1">
      <alignment vertical="center"/>
    </xf>
    <xf numFmtId="0" fontId="30" fillId="13" borderId="24" xfId="0" applyFont="1" applyFill="1" applyBorder="1" applyAlignment="1">
      <alignment vertical="center"/>
    </xf>
    <xf numFmtId="0" fontId="30" fillId="13" borderId="25" xfId="0" applyFont="1" applyFill="1" applyBorder="1" applyAlignment="1">
      <alignment vertical="center"/>
    </xf>
    <xf numFmtId="0" fontId="36" fillId="13" borderId="30" xfId="0" applyFont="1" applyFill="1" applyBorder="1" applyAlignment="1">
      <alignment vertical="center"/>
    </xf>
    <xf numFmtId="3" fontId="30" fillId="13" borderId="24" xfId="0" applyNumberFormat="1" applyFont="1" applyFill="1" applyBorder="1" applyAlignment="1">
      <alignment vertical="center"/>
    </xf>
    <xf numFmtId="3" fontId="30" fillId="13" borderId="25" xfId="0" applyNumberFormat="1" applyFont="1" applyFill="1" applyBorder="1" applyAlignment="1">
      <alignment vertical="center"/>
    </xf>
    <xf numFmtId="0" fontId="30" fillId="13" borderId="0" xfId="0" applyFont="1" applyFill="1" applyBorder="1" applyAlignment="1">
      <alignment horizontal="left" vertical="center"/>
    </xf>
    <xf numFmtId="0" fontId="36" fillId="18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3" fontId="36" fillId="18" borderId="0" xfId="0" applyNumberFormat="1" applyFont="1" applyFill="1" applyBorder="1" applyAlignment="1">
      <alignment vertical="center"/>
    </xf>
    <xf numFmtId="4" fontId="36" fillId="18" borderId="0" xfId="0" applyNumberFormat="1" applyFont="1" applyFill="1" applyBorder="1" applyAlignment="1">
      <alignment vertical="center"/>
    </xf>
    <xf numFmtId="3" fontId="36" fillId="18" borderId="0" xfId="0" applyNumberFormat="1" applyFont="1" applyFill="1" applyBorder="1" applyAlignment="1">
      <alignment horizontal="right" vertical="center"/>
    </xf>
    <xf numFmtId="4" fontId="30" fillId="13" borderId="25" xfId="0" applyNumberFormat="1" applyFont="1" applyFill="1" applyBorder="1" applyAlignment="1">
      <alignment/>
    </xf>
    <xf numFmtId="4" fontId="30" fillId="13" borderId="25" xfId="0" applyNumberFormat="1" applyFont="1" applyFill="1" applyBorder="1" applyAlignment="1">
      <alignment vertical="center"/>
    </xf>
    <xf numFmtId="4" fontId="30" fillId="13" borderId="31" xfId="0" applyNumberFormat="1" applyFont="1" applyFill="1" applyBorder="1" applyAlignment="1">
      <alignment/>
    </xf>
    <xf numFmtId="0" fontId="30" fillId="13" borderId="25" xfId="0" applyFont="1" applyFill="1" applyBorder="1" applyAlignment="1">
      <alignment horizontal="left" vertical="center"/>
    </xf>
    <xf numFmtId="3" fontId="30" fillId="0" borderId="20" xfId="0" applyNumberFormat="1" applyFont="1" applyFill="1" applyBorder="1" applyAlignment="1">
      <alignment horizontal="right" vertical="center"/>
    </xf>
    <xf numFmtId="4" fontId="30" fillId="0" borderId="18" xfId="0" applyNumberFormat="1" applyFont="1" applyFill="1" applyBorder="1" applyAlignment="1">
      <alignment vertical="center"/>
    </xf>
    <xf numFmtId="4" fontId="29" fillId="0" borderId="21" xfId="0" applyNumberFormat="1" applyFont="1" applyFill="1" applyBorder="1" applyAlignment="1">
      <alignment vertical="center"/>
    </xf>
    <xf numFmtId="3" fontId="30" fillId="0" borderId="20" xfId="0" applyNumberFormat="1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3" fontId="30" fillId="19" borderId="17" xfId="0" applyNumberFormat="1" applyFont="1" applyFill="1" applyBorder="1" applyAlignment="1">
      <alignment vertical="center"/>
    </xf>
    <xf numFmtId="4" fontId="30" fillId="19" borderId="17" xfId="0" applyNumberFormat="1" applyFont="1" applyFill="1" applyBorder="1" applyAlignment="1">
      <alignment vertical="center"/>
    </xf>
    <xf numFmtId="4" fontId="30" fillId="19" borderId="11" xfId="0" applyNumberFormat="1" applyFont="1" applyFill="1" applyBorder="1" applyAlignment="1">
      <alignment vertical="center"/>
    </xf>
    <xf numFmtId="4" fontId="29" fillId="19" borderId="32" xfId="0" applyNumberFormat="1" applyFont="1" applyFill="1" applyBorder="1" applyAlignment="1">
      <alignment vertical="center"/>
    </xf>
    <xf numFmtId="3" fontId="30" fillId="19" borderId="13" xfId="0" applyNumberFormat="1" applyFont="1" applyFill="1" applyBorder="1" applyAlignment="1">
      <alignment horizontal="right" vertical="center"/>
    </xf>
    <xf numFmtId="0" fontId="30" fillId="19" borderId="33" xfId="0" applyFont="1" applyFill="1" applyBorder="1" applyAlignment="1">
      <alignment vertical="center"/>
    </xf>
    <xf numFmtId="3" fontId="30" fillId="19" borderId="33" xfId="0" applyNumberFormat="1" applyFont="1" applyFill="1" applyBorder="1" applyAlignment="1">
      <alignment vertical="center"/>
    </xf>
    <xf numFmtId="4" fontId="29" fillId="19" borderId="34" xfId="0" applyNumberFormat="1" applyFont="1" applyFill="1" applyBorder="1" applyAlignment="1">
      <alignment vertical="center"/>
    </xf>
    <xf numFmtId="3" fontId="30" fillId="19" borderId="28" xfId="0" applyNumberFormat="1" applyFont="1" applyFill="1" applyBorder="1" applyAlignment="1">
      <alignment horizontal="right" vertical="center"/>
    </xf>
    <xf numFmtId="4" fontId="30" fillId="19" borderId="33" xfId="0" applyNumberFormat="1" applyFont="1" applyFill="1" applyBorder="1" applyAlignment="1">
      <alignment vertical="center"/>
    </xf>
    <xf numFmtId="4" fontId="29" fillId="19" borderId="35" xfId="0" applyNumberFormat="1" applyFont="1" applyFill="1" applyBorder="1" applyAlignment="1">
      <alignment vertical="center"/>
    </xf>
    <xf numFmtId="0" fontId="44" fillId="20" borderId="36" xfId="0" applyFont="1" applyFill="1" applyBorder="1" applyAlignment="1">
      <alignment horizontal="left" vertical="center"/>
    </xf>
    <xf numFmtId="3" fontId="44" fillId="20" borderId="16" xfId="0" applyNumberFormat="1" applyFont="1" applyFill="1" applyBorder="1" applyAlignment="1">
      <alignment vertical="center"/>
    </xf>
    <xf numFmtId="4" fontId="44" fillId="20" borderId="36" xfId="0" applyNumberFormat="1" applyFont="1" applyFill="1" applyBorder="1" applyAlignment="1">
      <alignment vertical="center"/>
    </xf>
    <xf numFmtId="4" fontId="44" fillId="20" borderId="37" xfId="0" applyNumberFormat="1" applyFont="1" applyFill="1" applyBorder="1" applyAlignment="1">
      <alignment vertical="center"/>
    </xf>
    <xf numFmtId="3" fontId="44" fillId="20" borderId="38" xfId="0" applyNumberFormat="1" applyFont="1" applyFill="1" applyBorder="1" applyAlignment="1">
      <alignment horizontal="right" vertical="center"/>
    </xf>
    <xf numFmtId="4" fontId="44" fillId="20" borderId="38" xfId="0" applyNumberFormat="1" applyFont="1" applyFill="1" applyBorder="1" applyAlignment="1">
      <alignment vertical="center"/>
    </xf>
    <xf numFmtId="0" fontId="30" fillId="19" borderId="39" xfId="0" applyFont="1" applyFill="1" applyBorder="1" applyAlignment="1">
      <alignment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4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25" xfId="0" applyNumberFormat="1" applyFont="1" applyFill="1" applyBorder="1" applyAlignment="1">
      <alignment vertical="center"/>
    </xf>
    <xf numFmtId="0" fontId="30" fillId="21" borderId="33" xfId="0" applyFont="1" applyFill="1" applyBorder="1" applyAlignment="1">
      <alignment horizontal="left" vertical="center"/>
    </xf>
    <xf numFmtId="0" fontId="30" fillId="21" borderId="33" xfId="0" applyFont="1" applyFill="1" applyBorder="1" applyAlignment="1">
      <alignment vertical="center"/>
    </xf>
    <xf numFmtId="3" fontId="30" fillId="21" borderId="33" xfId="0" applyNumberFormat="1" applyFont="1" applyFill="1" applyBorder="1" applyAlignment="1">
      <alignment vertical="center"/>
    </xf>
    <xf numFmtId="0" fontId="30" fillId="19" borderId="41" xfId="0" applyFont="1" applyFill="1" applyBorder="1" applyAlignment="1">
      <alignment vertical="center"/>
    </xf>
    <xf numFmtId="3" fontId="30" fillId="19" borderId="14" xfId="0" applyNumberFormat="1" applyFont="1" applyFill="1" applyBorder="1" applyAlignment="1">
      <alignment vertical="center"/>
    </xf>
    <xf numFmtId="3" fontId="30" fillId="19" borderId="42" xfId="0" applyNumberFormat="1" applyFont="1" applyFill="1" applyBorder="1" applyAlignment="1">
      <alignment vertical="center"/>
    </xf>
    <xf numFmtId="4" fontId="30" fillId="19" borderId="14" xfId="0" applyNumberFormat="1" applyFont="1" applyFill="1" applyBorder="1" applyAlignment="1">
      <alignment/>
    </xf>
    <xf numFmtId="4" fontId="30" fillId="19" borderId="41" xfId="0" applyNumberFormat="1" applyFont="1" applyFill="1" applyBorder="1" applyAlignment="1">
      <alignment/>
    </xf>
    <xf numFmtId="3" fontId="30" fillId="19" borderId="42" xfId="0" applyNumberFormat="1" applyFont="1" applyFill="1" applyBorder="1" applyAlignment="1">
      <alignment horizontal="right" vertical="center"/>
    </xf>
    <xf numFmtId="4" fontId="30" fillId="19" borderId="14" xfId="0" applyNumberFormat="1" applyFont="1" applyFill="1" applyBorder="1" applyAlignment="1">
      <alignment vertical="center"/>
    </xf>
    <xf numFmtId="0" fontId="30" fillId="19" borderId="36" xfId="0" applyFont="1" applyFill="1" applyBorder="1" applyAlignment="1">
      <alignment vertical="center"/>
    </xf>
    <xf numFmtId="3" fontId="30" fillId="19" borderId="16" xfId="0" applyNumberFormat="1" applyFont="1" applyFill="1" applyBorder="1" applyAlignment="1">
      <alignment vertical="center"/>
    </xf>
    <xf numFmtId="4" fontId="29" fillId="19" borderId="37" xfId="0" applyNumberFormat="1" applyFont="1" applyFill="1" applyBorder="1" applyAlignment="1">
      <alignment vertical="center"/>
    </xf>
    <xf numFmtId="3" fontId="30" fillId="19" borderId="38" xfId="0" applyNumberFormat="1" applyFont="1" applyFill="1" applyBorder="1" applyAlignment="1">
      <alignment horizontal="right" vertical="center"/>
    </xf>
    <xf numFmtId="4" fontId="30" fillId="19" borderId="16" xfId="0" applyNumberFormat="1" applyFont="1" applyFill="1" applyBorder="1" applyAlignment="1">
      <alignment vertical="center"/>
    </xf>
    <xf numFmtId="4" fontId="30" fillId="19" borderId="42" xfId="0" applyNumberFormat="1" applyFont="1" applyFill="1" applyBorder="1" applyAlignment="1">
      <alignment vertical="center"/>
    </xf>
    <xf numFmtId="0" fontId="30" fillId="19" borderId="19" xfId="0" applyFont="1" applyFill="1" applyBorder="1" applyAlignment="1">
      <alignment vertical="center"/>
    </xf>
    <xf numFmtId="4" fontId="30" fillId="19" borderId="36" xfId="0" applyNumberFormat="1" applyFont="1" applyFill="1" applyBorder="1" applyAlignment="1">
      <alignment vertical="center"/>
    </xf>
    <xf numFmtId="4" fontId="30" fillId="19" borderId="41" xfId="0" applyNumberFormat="1" applyFont="1" applyFill="1" applyBorder="1" applyAlignment="1">
      <alignment vertical="center"/>
    </xf>
    <xf numFmtId="4" fontId="30" fillId="19" borderId="26" xfId="0" applyNumberFormat="1" applyFont="1" applyFill="1" applyBorder="1" applyAlignment="1">
      <alignment vertical="center"/>
    </xf>
    <xf numFmtId="0" fontId="31" fillId="13" borderId="19" xfId="0" applyFont="1" applyFill="1" applyBorder="1" applyAlignment="1">
      <alignment vertical="center"/>
    </xf>
    <xf numFmtId="3" fontId="31" fillId="13" borderId="0" xfId="0" applyNumberFormat="1" applyFont="1" applyFill="1" applyBorder="1" applyAlignment="1">
      <alignment vertical="center"/>
    </xf>
    <xf numFmtId="4" fontId="30" fillId="21" borderId="33" xfId="0" applyNumberFormat="1" applyFont="1" applyFill="1" applyBorder="1" applyAlignment="1">
      <alignment/>
    </xf>
    <xf numFmtId="4" fontId="30" fillId="21" borderId="26" xfId="0" applyNumberFormat="1" applyFont="1" applyFill="1" applyBorder="1" applyAlignment="1">
      <alignment/>
    </xf>
    <xf numFmtId="4" fontId="29" fillId="21" borderId="34" xfId="0" applyNumberFormat="1" applyFont="1" applyFill="1" applyBorder="1" applyAlignment="1">
      <alignment vertical="center"/>
    </xf>
    <xf numFmtId="3" fontId="30" fillId="21" borderId="28" xfId="0" applyNumberFormat="1" applyFont="1" applyFill="1" applyBorder="1" applyAlignment="1">
      <alignment horizontal="right" vertical="center"/>
    </xf>
    <xf numFmtId="4" fontId="30" fillId="21" borderId="33" xfId="0" applyNumberFormat="1" applyFont="1" applyFill="1" applyBorder="1" applyAlignment="1">
      <alignment vertical="center"/>
    </xf>
    <xf numFmtId="3" fontId="44" fillId="20" borderId="33" xfId="0" applyNumberFormat="1" applyFont="1" applyFill="1" applyBorder="1" applyAlignment="1">
      <alignment vertical="center"/>
    </xf>
    <xf numFmtId="0" fontId="44" fillId="20" borderId="11" xfId="0" applyFont="1" applyFill="1" applyBorder="1" applyAlignment="1">
      <alignment vertical="center"/>
    </xf>
    <xf numFmtId="0" fontId="44" fillId="20" borderId="39" xfId="0" applyFont="1" applyFill="1" applyBorder="1" applyAlignment="1">
      <alignment vertical="center"/>
    </xf>
    <xf numFmtId="4" fontId="44" fillId="20" borderId="17" xfId="0" applyNumberFormat="1" applyFont="1" applyFill="1" applyBorder="1" applyAlignment="1">
      <alignment vertical="center"/>
    </xf>
    <xf numFmtId="4" fontId="44" fillId="20" borderId="35" xfId="0" applyNumberFormat="1" applyFont="1" applyFill="1" applyBorder="1" applyAlignment="1">
      <alignment vertical="center"/>
    </xf>
    <xf numFmtId="3" fontId="44" fillId="20" borderId="13" xfId="0" applyNumberFormat="1" applyFont="1" applyFill="1" applyBorder="1" applyAlignment="1">
      <alignment horizontal="right" vertical="center"/>
    </xf>
    <xf numFmtId="0" fontId="53" fillId="13" borderId="25" xfId="0" applyFont="1" applyFill="1" applyBorder="1" applyAlignment="1">
      <alignment horizontal="left" vertical="center"/>
    </xf>
    <xf numFmtId="0" fontId="53" fillId="13" borderId="25" xfId="0" applyFont="1" applyFill="1" applyBorder="1" applyAlignment="1">
      <alignment vertical="center"/>
    </xf>
    <xf numFmtId="3" fontId="53" fillId="13" borderId="25" xfId="0" applyNumberFormat="1" applyFont="1" applyFill="1" applyBorder="1" applyAlignment="1">
      <alignment vertical="center"/>
    </xf>
    <xf numFmtId="4" fontId="53" fillId="13" borderId="25" xfId="0" applyNumberFormat="1" applyFont="1" applyFill="1" applyBorder="1" applyAlignment="1">
      <alignment/>
    </xf>
    <xf numFmtId="4" fontId="53" fillId="13" borderId="31" xfId="0" applyNumberFormat="1" applyFont="1" applyFill="1" applyBorder="1" applyAlignment="1">
      <alignment/>
    </xf>
    <xf numFmtId="4" fontId="53" fillId="13" borderId="21" xfId="0" applyNumberFormat="1" applyFont="1" applyFill="1" applyBorder="1" applyAlignment="1">
      <alignment vertical="center"/>
    </xf>
    <xf numFmtId="4" fontId="53" fillId="13" borderId="25" xfId="0" applyNumberFormat="1" applyFont="1" applyFill="1" applyBorder="1" applyAlignment="1">
      <alignment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vertical="center"/>
    </xf>
    <xf numFmtId="3" fontId="30" fillId="0" borderId="24" xfId="0" applyNumberFormat="1" applyFont="1" applyFill="1" applyBorder="1" applyAlignment="1">
      <alignment vertical="center"/>
    </xf>
    <xf numFmtId="4" fontId="30" fillId="0" borderId="24" xfId="0" applyNumberFormat="1" applyFont="1" applyFill="1" applyBorder="1" applyAlignment="1">
      <alignment/>
    </xf>
    <xf numFmtId="4" fontId="30" fillId="0" borderId="43" xfId="0" applyNumberFormat="1" applyFont="1" applyFill="1" applyBorder="1" applyAlignment="1">
      <alignment/>
    </xf>
    <xf numFmtId="4" fontId="29" fillId="0" borderId="44" xfId="0" applyNumberFormat="1" applyFont="1" applyFill="1" applyBorder="1" applyAlignment="1">
      <alignment vertical="center"/>
    </xf>
    <xf numFmtId="3" fontId="30" fillId="0" borderId="45" xfId="0" applyNumberFormat="1" applyFont="1" applyFill="1" applyBorder="1" applyAlignment="1">
      <alignment horizontal="right" vertical="center"/>
    </xf>
    <xf numFmtId="4" fontId="30" fillId="0" borderId="24" xfId="0" applyNumberFormat="1" applyFont="1" applyFill="1" applyBorder="1" applyAlignment="1">
      <alignment vertical="center"/>
    </xf>
    <xf numFmtId="0" fontId="30" fillId="0" borderId="23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vertical="center"/>
    </xf>
    <xf numFmtId="3" fontId="30" fillId="0" borderId="23" xfId="0" applyNumberFormat="1" applyFont="1" applyFill="1" applyBorder="1" applyAlignment="1">
      <alignment vertical="center"/>
    </xf>
    <xf numFmtId="4" fontId="30" fillId="0" borderId="23" xfId="0" applyNumberFormat="1" applyFont="1" applyFill="1" applyBorder="1" applyAlignment="1">
      <alignment/>
    </xf>
    <xf numFmtId="4" fontId="30" fillId="0" borderId="46" xfId="0" applyNumberFormat="1" applyFont="1" applyFill="1" applyBorder="1" applyAlignment="1">
      <alignment/>
    </xf>
    <xf numFmtId="4" fontId="29" fillId="0" borderId="47" xfId="0" applyNumberFormat="1" applyFont="1" applyFill="1" applyBorder="1" applyAlignment="1">
      <alignment vertical="center"/>
    </xf>
    <xf numFmtId="3" fontId="30" fillId="0" borderId="48" xfId="0" applyNumberFormat="1" applyFont="1" applyFill="1" applyBorder="1" applyAlignment="1">
      <alignment horizontal="right" vertical="center"/>
    </xf>
    <xf numFmtId="4" fontId="30" fillId="0" borderId="23" xfId="0" applyNumberFormat="1" applyFont="1" applyFill="1" applyBorder="1" applyAlignment="1">
      <alignment vertical="center"/>
    </xf>
    <xf numFmtId="3" fontId="30" fillId="0" borderId="45" xfId="0" applyNumberFormat="1" applyFont="1" applyFill="1" applyBorder="1" applyAlignment="1">
      <alignment vertical="center"/>
    </xf>
    <xf numFmtId="3" fontId="30" fillId="0" borderId="48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vertical="center"/>
    </xf>
    <xf numFmtId="4" fontId="30" fillId="0" borderId="25" xfId="0" applyNumberFormat="1" applyFont="1" applyFill="1" applyBorder="1" applyAlignment="1">
      <alignment/>
    </xf>
    <xf numFmtId="4" fontId="30" fillId="0" borderId="31" xfId="0" applyNumberFormat="1" applyFont="1" applyFill="1" applyBorder="1" applyAlignment="1">
      <alignment/>
    </xf>
    <xf numFmtId="3" fontId="30" fillId="0" borderId="49" xfId="0" applyNumberFormat="1" applyFont="1" applyFill="1" applyBorder="1" applyAlignment="1">
      <alignment horizontal="right" vertical="center"/>
    </xf>
    <xf numFmtId="4" fontId="30" fillId="0" borderId="25" xfId="0" applyNumberFormat="1" applyFont="1" applyFill="1" applyBorder="1" applyAlignment="1">
      <alignment vertical="center"/>
    </xf>
    <xf numFmtId="0" fontId="35" fillId="0" borderId="24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vertical="center"/>
    </xf>
    <xf numFmtId="0" fontId="53" fillId="13" borderId="23" xfId="0" applyFont="1" applyFill="1" applyBorder="1" applyAlignment="1">
      <alignment horizontal="left" vertical="center"/>
    </xf>
    <xf numFmtId="0" fontId="53" fillId="13" borderId="23" xfId="0" applyFont="1" applyFill="1" applyBorder="1" applyAlignment="1">
      <alignment vertical="center"/>
    </xf>
    <xf numFmtId="3" fontId="53" fillId="13" borderId="23" xfId="0" applyNumberFormat="1" applyFont="1" applyFill="1" applyBorder="1" applyAlignment="1">
      <alignment vertical="center"/>
    </xf>
    <xf numFmtId="4" fontId="53" fillId="13" borderId="47" xfId="0" applyNumberFormat="1" applyFont="1" applyFill="1" applyBorder="1" applyAlignment="1">
      <alignment vertical="center"/>
    </xf>
    <xf numFmtId="4" fontId="53" fillId="13" borderId="23" xfId="0" applyNumberFormat="1" applyFont="1" applyFill="1" applyBorder="1" applyAlignment="1">
      <alignment/>
    </xf>
    <xf numFmtId="4" fontId="53" fillId="13" borderId="46" xfId="0" applyNumberFormat="1" applyFont="1" applyFill="1" applyBorder="1" applyAlignment="1">
      <alignment/>
    </xf>
    <xf numFmtId="3" fontId="53" fillId="13" borderId="48" xfId="0" applyNumberFormat="1" applyFont="1" applyFill="1" applyBorder="1" applyAlignment="1">
      <alignment horizontal="right" vertical="center"/>
    </xf>
    <xf numFmtId="4" fontId="53" fillId="13" borderId="23" xfId="0" applyNumberFormat="1" applyFont="1" applyFill="1" applyBorder="1" applyAlignment="1">
      <alignment vertical="center"/>
    </xf>
    <xf numFmtId="0" fontId="31" fillId="19" borderId="41" xfId="0" applyFont="1" applyFill="1" applyBorder="1" applyAlignment="1">
      <alignment vertical="center"/>
    </xf>
    <xf numFmtId="3" fontId="31" fillId="19" borderId="14" xfId="0" applyNumberFormat="1" applyFont="1" applyFill="1" applyBorder="1" applyAlignment="1">
      <alignment vertical="center"/>
    </xf>
    <xf numFmtId="4" fontId="31" fillId="19" borderId="14" xfId="0" applyNumberFormat="1" applyFont="1" applyFill="1" applyBorder="1" applyAlignment="1">
      <alignment/>
    </xf>
    <xf numFmtId="4" fontId="31" fillId="19" borderId="41" xfId="0" applyNumberFormat="1" applyFont="1" applyFill="1" applyBorder="1" applyAlignment="1">
      <alignment/>
    </xf>
    <xf numFmtId="4" fontId="32" fillId="19" borderId="32" xfId="0" applyNumberFormat="1" applyFont="1" applyFill="1" applyBorder="1" applyAlignment="1">
      <alignment vertical="center"/>
    </xf>
    <xf numFmtId="3" fontId="31" fillId="19" borderId="42" xfId="0" applyNumberFormat="1" applyFont="1" applyFill="1" applyBorder="1" applyAlignment="1">
      <alignment horizontal="right" vertical="center"/>
    </xf>
    <xf numFmtId="4" fontId="31" fillId="19" borderId="14" xfId="0" applyNumberFormat="1" applyFont="1" applyFill="1" applyBorder="1" applyAlignment="1">
      <alignment vertical="center"/>
    </xf>
    <xf numFmtId="4" fontId="44" fillId="20" borderId="12" xfId="0" applyNumberFormat="1" applyFont="1" applyFill="1" applyBorder="1" applyAlignment="1">
      <alignment vertical="center"/>
    </xf>
    <xf numFmtId="3" fontId="36" fillId="13" borderId="50" xfId="0" applyNumberFormat="1" applyFont="1" applyFill="1" applyBorder="1" applyAlignment="1">
      <alignment vertical="center"/>
    </xf>
    <xf numFmtId="3" fontId="36" fillId="13" borderId="23" xfId="0" applyNumberFormat="1" applyFont="1" applyFill="1" applyBorder="1" applyAlignment="1">
      <alignment vertical="center"/>
    </xf>
    <xf numFmtId="3" fontId="36" fillId="13" borderId="38" xfId="0" applyNumberFormat="1" applyFont="1" applyFill="1" applyBorder="1" applyAlignment="1">
      <alignment vertical="center"/>
    </xf>
    <xf numFmtId="4" fontId="36" fillId="13" borderId="16" xfId="0" applyNumberFormat="1" applyFont="1" applyFill="1" applyBorder="1" applyAlignment="1">
      <alignment vertical="center"/>
    </xf>
    <xf numFmtId="0" fontId="31" fillId="13" borderId="25" xfId="0" applyFont="1" applyFill="1" applyBorder="1" applyAlignment="1">
      <alignment vertical="center"/>
    </xf>
    <xf numFmtId="3" fontId="31" fillId="13" borderId="25" xfId="0" applyNumberFormat="1" applyFont="1" applyFill="1" applyBorder="1" applyAlignment="1">
      <alignment vertical="center"/>
    </xf>
    <xf numFmtId="3" fontId="53" fillId="13" borderId="45" xfId="0" applyNumberFormat="1" applyFont="1" applyFill="1" applyBorder="1" applyAlignment="1">
      <alignment horizontal="right" vertical="center"/>
    </xf>
    <xf numFmtId="3" fontId="31" fillId="13" borderId="20" xfId="0" applyNumberFormat="1" applyFont="1" applyFill="1" applyBorder="1" applyAlignment="1">
      <alignment horizontal="right" vertical="center"/>
    </xf>
    <xf numFmtId="0" fontId="30" fillId="22" borderId="36" xfId="0" applyFont="1" applyFill="1" applyBorder="1" applyAlignment="1">
      <alignment horizontal="left" vertical="center"/>
    </xf>
    <xf numFmtId="0" fontId="30" fillId="22" borderId="40" xfId="0" applyFont="1" applyFill="1" applyBorder="1" applyAlignment="1">
      <alignment vertical="center"/>
    </xf>
    <xf numFmtId="3" fontId="30" fillId="22" borderId="0" xfId="0" applyNumberFormat="1" applyFont="1" applyFill="1" applyBorder="1" applyAlignment="1">
      <alignment vertical="center"/>
    </xf>
    <xf numFmtId="3" fontId="30" fillId="22" borderId="25" xfId="0" applyNumberFormat="1" applyFont="1" applyFill="1" applyBorder="1" applyAlignment="1">
      <alignment vertical="center"/>
    </xf>
    <xf numFmtId="3" fontId="30" fillId="22" borderId="20" xfId="0" applyNumberFormat="1" applyFont="1" applyFill="1" applyBorder="1" applyAlignment="1">
      <alignment vertical="center"/>
    </xf>
    <xf numFmtId="4" fontId="30" fillId="22" borderId="18" xfId="0" applyNumberFormat="1" applyFont="1" applyFill="1" applyBorder="1" applyAlignment="1">
      <alignment/>
    </xf>
    <xf numFmtId="4" fontId="30" fillId="22" borderId="36" xfId="0" applyNumberFormat="1" applyFont="1" applyFill="1" applyBorder="1" applyAlignment="1">
      <alignment/>
    </xf>
    <xf numFmtId="4" fontId="29" fillId="22" borderId="37" xfId="0" applyNumberFormat="1" applyFont="1" applyFill="1" applyBorder="1" applyAlignment="1">
      <alignment vertical="center"/>
    </xf>
    <xf numFmtId="3" fontId="30" fillId="22" borderId="38" xfId="0" applyNumberFormat="1" applyFont="1" applyFill="1" applyBorder="1" applyAlignment="1">
      <alignment horizontal="right" vertical="center"/>
    </xf>
    <xf numFmtId="4" fontId="30" fillId="22" borderId="16" xfId="0" applyNumberFormat="1" applyFont="1" applyFill="1" applyBorder="1" applyAlignment="1">
      <alignment vertical="center"/>
    </xf>
    <xf numFmtId="3" fontId="33" fillId="18" borderId="0" xfId="0" applyNumberFormat="1" applyFont="1" applyFill="1" applyBorder="1" applyAlignment="1">
      <alignment vertical="center"/>
    </xf>
    <xf numFmtId="4" fontId="33" fillId="18" borderId="0" xfId="0" applyNumberFormat="1" applyFont="1" applyFill="1" applyBorder="1" applyAlignment="1">
      <alignment vertical="center"/>
    </xf>
    <xf numFmtId="3" fontId="33" fillId="18" borderId="0" xfId="0" applyNumberFormat="1" applyFont="1" applyFill="1" applyBorder="1" applyAlignment="1">
      <alignment horizontal="right" vertical="center"/>
    </xf>
    <xf numFmtId="0" fontId="30" fillId="18" borderId="0" xfId="0" applyFont="1" applyFill="1" applyBorder="1" applyAlignment="1">
      <alignment horizontal="left" vertical="center"/>
    </xf>
    <xf numFmtId="0" fontId="30" fillId="18" borderId="0" xfId="0" applyFont="1" applyFill="1" applyBorder="1" applyAlignment="1">
      <alignment vertical="center"/>
    </xf>
    <xf numFmtId="4" fontId="29" fillId="18" borderId="0" xfId="0" applyNumberFormat="1" applyFont="1" applyFill="1" applyBorder="1" applyAlignment="1">
      <alignment vertical="center"/>
    </xf>
    <xf numFmtId="3" fontId="30" fillId="18" borderId="0" xfId="0" applyNumberFormat="1" applyFont="1" applyFill="1" applyBorder="1" applyAlignment="1">
      <alignment vertical="center"/>
    </xf>
    <xf numFmtId="3" fontId="30" fillId="18" borderId="0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9" fillId="18" borderId="0" xfId="0" applyFont="1" applyFill="1" applyBorder="1" applyAlignment="1">
      <alignment vertical="center"/>
    </xf>
    <xf numFmtId="3" fontId="29" fillId="18" borderId="0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/>
    </xf>
    <xf numFmtId="0" fontId="29" fillId="13" borderId="0" xfId="0" applyFont="1" applyFill="1" applyBorder="1" applyAlignment="1">
      <alignment vertical="center"/>
    </xf>
    <xf numFmtId="3" fontId="29" fillId="13" borderId="0" xfId="0" applyNumberFormat="1" applyFont="1" applyFill="1" applyBorder="1" applyAlignment="1">
      <alignment vertical="center"/>
    </xf>
    <xf numFmtId="4" fontId="29" fillId="13" borderId="0" xfId="0" applyNumberFormat="1" applyFont="1" applyFill="1" applyBorder="1" applyAlignment="1">
      <alignment vertical="center"/>
    </xf>
    <xf numFmtId="3" fontId="30" fillId="13" borderId="0" xfId="0" applyNumberFormat="1" applyFont="1" applyFill="1" applyBorder="1" applyAlignment="1">
      <alignment horizontal="right" vertical="center"/>
    </xf>
    <xf numFmtId="0" fontId="30" fillId="18" borderId="51" xfId="0" applyFont="1" applyFill="1" applyBorder="1" applyAlignment="1">
      <alignment vertical="center"/>
    </xf>
    <xf numFmtId="4" fontId="30" fillId="18" borderId="51" xfId="0" applyNumberFormat="1" applyFont="1" applyFill="1" applyBorder="1" applyAlignment="1">
      <alignment vertical="center"/>
    </xf>
    <xf numFmtId="0" fontId="30" fillId="18" borderId="51" xfId="0" applyFont="1" applyFill="1" applyBorder="1" applyAlignment="1">
      <alignment horizontal="right" vertical="center"/>
    </xf>
    <xf numFmtId="4" fontId="46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29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right" vertical="center"/>
    </xf>
    <xf numFmtId="3" fontId="39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4" fontId="30" fillId="19" borderId="34" xfId="0" applyNumberFormat="1" applyFont="1" applyFill="1" applyBorder="1" applyAlignment="1">
      <alignment vertical="center"/>
    </xf>
    <xf numFmtId="1" fontId="52" fillId="13" borderId="10" xfId="0" applyNumberFormat="1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vertical="center"/>
    </xf>
    <xf numFmtId="0" fontId="31" fillId="13" borderId="24" xfId="0" applyFont="1" applyFill="1" applyBorder="1" applyAlignment="1">
      <alignment horizontal="left" vertical="center"/>
    </xf>
    <xf numFmtId="0" fontId="31" fillId="13" borderId="24" xfId="0" applyFont="1" applyFill="1" applyBorder="1" applyAlignment="1">
      <alignment vertical="center"/>
    </xf>
    <xf numFmtId="3" fontId="31" fillId="13" borderId="24" xfId="0" applyNumberFormat="1" applyFont="1" applyFill="1" applyBorder="1" applyAlignment="1">
      <alignment vertical="center"/>
    </xf>
    <xf numFmtId="4" fontId="31" fillId="13" borderId="24" xfId="0" applyNumberFormat="1" applyFont="1" applyFill="1" applyBorder="1" applyAlignment="1">
      <alignment/>
    </xf>
    <xf numFmtId="4" fontId="31" fillId="13" borderId="43" xfId="0" applyNumberFormat="1" applyFont="1" applyFill="1" applyBorder="1" applyAlignment="1">
      <alignment/>
    </xf>
    <xf numFmtId="4" fontId="32" fillId="13" borderId="52" xfId="0" applyNumberFormat="1" applyFont="1" applyFill="1" applyBorder="1" applyAlignment="1">
      <alignment vertical="center"/>
    </xf>
    <xf numFmtId="4" fontId="31" fillId="13" borderId="24" xfId="0" applyNumberFormat="1" applyFont="1" applyFill="1" applyBorder="1" applyAlignment="1">
      <alignment vertical="center"/>
    </xf>
    <xf numFmtId="0" fontId="31" fillId="13" borderId="25" xfId="0" applyFont="1" applyFill="1" applyBorder="1" applyAlignment="1">
      <alignment horizontal="left" vertical="center"/>
    </xf>
    <xf numFmtId="4" fontId="31" fillId="13" borderId="25" xfId="0" applyNumberFormat="1" applyFont="1" applyFill="1" applyBorder="1" applyAlignment="1">
      <alignment/>
    </xf>
    <xf numFmtId="4" fontId="31" fillId="13" borderId="31" xfId="0" applyNumberFormat="1" applyFont="1" applyFill="1" applyBorder="1" applyAlignment="1">
      <alignment/>
    </xf>
    <xf numFmtId="3" fontId="31" fillId="13" borderId="49" xfId="0" applyNumberFormat="1" applyFont="1" applyFill="1" applyBorder="1" applyAlignment="1">
      <alignment horizontal="right" vertical="center"/>
    </xf>
    <xf numFmtId="4" fontId="31" fillId="13" borderId="25" xfId="0" applyNumberFormat="1" applyFont="1" applyFill="1" applyBorder="1" applyAlignment="1">
      <alignment vertical="center"/>
    </xf>
    <xf numFmtId="3" fontId="31" fillId="13" borderId="14" xfId="0" applyNumberFormat="1" applyFont="1" applyFill="1" applyBorder="1" applyAlignment="1">
      <alignment vertical="center"/>
    </xf>
    <xf numFmtId="4" fontId="31" fillId="0" borderId="14" xfId="0" applyNumberFormat="1" applyFont="1" applyFill="1" applyBorder="1" applyAlignment="1">
      <alignment/>
    </xf>
    <xf numFmtId="4" fontId="32" fillId="13" borderId="32" xfId="0" applyNumberFormat="1" applyFont="1" applyFill="1" applyBorder="1" applyAlignment="1">
      <alignment vertical="center"/>
    </xf>
    <xf numFmtId="4" fontId="31" fillId="13" borderId="14" xfId="0" applyNumberFormat="1" applyFont="1" applyFill="1" applyBorder="1" applyAlignment="1">
      <alignment vertical="center"/>
    </xf>
    <xf numFmtId="0" fontId="31" fillId="19" borderId="11" xfId="0" applyFont="1" applyFill="1" applyBorder="1" applyAlignment="1">
      <alignment vertical="center"/>
    </xf>
    <xf numFmtId="3" fontId="31" fillId="19" borderId="17" xfId="0" applyNumberFormat="1" applyFont="1" applyFill="1" applyBorder="1" applyAlignment="1">
      <alignment vertical="center"/>
    </xf>
    <xf numFmtId="3" fontId="31" fillId="19" borderId="13" xfId="0" applyNumberFormat="1" applyFont="1" applyFill="1" applyBorder="1" applyAlignment="1">
      <alignment vertical="center"/>
    </xf>
    <xf numFmtId="4" fontId="31" fillId="19" borderId="17" xfId="0" applyNumberFormat="1" applyFont="1" applyFill="1" applyBorder="1" applyAlignment="1">
      <alignment vertical="center"/>
    </xf>
    <xf numFmtId="4" fontId="31" fillId="19" borderId="11" xfId="0" applyNumberFormat="1" applyFont="1" applyFill="1" applyBorder="1" applyAlignment="1">
      <alignment vertical="center"/>
    </xf>
    <xf numFmtId="3" fontId="31" fillId="19" borderId="13" xfId="0" applyNumberFormat="1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vertical="center"/>
    </xf>
    <xf numFmtId="3" fontId="31" fillId="0" borderId="42" xfId="0" applyNumberFormat="1" applyFont="1" applyFill="1" applyBorder="1" applyAlignment="1">
      <alignment vertical="center"/>
    </xf>
    <xf numFmtId="3" fontId="31" fillId="0" borderId="14" xfId="0" applyNumberFormat="1" applyFont="1" applyFill="1" applyBorder="1" applyAlignment="1">
      <alignment vertical="center"/>
    </xf>
    <xf numFmtId="4" fontId="32" fillId="0" borderId="32" xfId="0" applyNumberFormat="1" applyFont="1" applyFill="1" applyBorder="1" applyAlignment="1">
      <alignment vertical="center"/>
    </xf>
    <xf numFmtId="3" fontId="31" fillId="0" borderId="2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34" fillId="13" borderId="25" xfId="0" applyFont="1" applyFill="1" applyBorder="1" applyAlignment="1">
      <alignment horizontal="left" vertical="center"/>
    </xf>
    <xf numFmtId="0" fontId="34" fillId="13" borderId="25" xfId="0" applyFont="1" applyFill="1" applyBorder="1" applyAlignment="1">
      <alignment vertical="center"/>
    </xf>
    <xf numFmtId="3" fontId="34" fillId="13" borderId="25" xfId="0" applyNumberFormat="1" applyFont="1" applyFill="1" applyBorder="1" applyAlignment="1">
      <alignment vertical="center"/>
    </xf>
    <xf numFmtId="4" fontId="34" fillId="13" borderId="25" xfId="0" applyNumberFormat="1" applyFont="1" applyFill="1" applyBorder="1" applyAlignment="1">
      <alignment/>
    </xf>
    <xf numFmtId="4" fontId="34" fillId="13" borderId="31" xfId="0" applyNumberFormat="1" applyFont="1" applyFill="1" applyBorder="1" applyAlignment="1">
      <alignment/>
    </xf>
    <xf numFmtId="4" fontId="54" fillId="13" borderId="21" xfId="0" applyNumberFormat="1" applyFont="1" applyFill="1" applyBorder="1" applyAlignment="1">
      <alignment vertical="center"/>
    </xf>
    <xf numFmtId="3" fontId="34" fillId="13" borderId="49" xfId="0" applyNumberFormat="1" applyFont="1" applyFill="1" applyBorder="1" applyAlignment="1">
      <alignment horizontal="right" vertical="center"/>
    </xf>
    <xf numFmtId="4" fontId="34" fillId="13" borderId="25" xfId="0" applyNumberFormat="1" applyFont="1" applyFill="1" applyBorder="1" applyAlignment="1">
      <alignment vertical="center"/>
    </xf>
    <xf numFmtId="3" fontId="31" fillId="13" borderId="53" xfId="0" applyNumberFormat="1" applyFont="1" applyFill="1" applyBorder="1" applyAlignment="1">
      <alignment horizontal="right" vertical="center"/>
    </xf>
    <xf numFmtId="0" fontId="34" fillId="21" borderId="33" xfId="0" applyFont="1" applyFill="1" applyBorder="1" applyAlignment="1">
      <alignment horizontal="left" vertical="center"/>
    </xf>
    <xf numFmtId="0" fontId="34" fillId="21" borderId="33" xfId="0" applyFont="1" applyFill="1" applyBorder="1" applyAlignment="1">
      <alignment vertical="center"/>
    </xf>
    <xf numFmtId="3" fontId="34" fillId="21" borderId="33" xfId="0" applyNumberFormat="1" applyFont="1" applyFill="1" applyBorder="1" applyAlignment="1">
      <alignment vertical="center"/>
    </xf>
    <xf numFmtId="4" fontId="34" fillId="21" borderId="33" xfId="0" applyNumberFormat="1" applyFont="1" applyFill="1" applyBorder="1" applyAlignment="1">
      <alignment/>
    </xf>
    <xf numFmtId="4" fontId="34" fillId="21" borderId="26" xfId="0" applyNumberFormat="1" applyFont="1" applyFill="1" applyBorder="1" applyAlignment="1">
      <alignment/>
    </xf>
    <xf numFmtId="4" fontId="54" fillId="21" borderId="34" xfId="0" applyNumberFormat="1" applyFont="1" applyFill="1" applyBorder="1" applyAlignment="1">
      <alignment vertical="center"/>
    </xf>
    <xf numFmtId="3" fontId="34" fillId="21" borderId="28" xfId="0" applyNumberFormat="1" applyFont="1" applyFill="1" applyBorder="1" applyAlignment="1">
      <alignment horizontal="right" vertical="center"/>
    </xf>
    <xf numFmtId="4" fontId="34" fillId="21" borderId="33" xfId="0" applyNumberFormat="1" applyFont="1" applyFill="1" applyBorder="1" applyAlignment="1">
      <alignment vertical="center"/>
    </xf>
    <xf numFmtId="0" fontId="34" fillId="13" borderId="18" xfId="0" applyFont="1" applyFill="1" applyBorder="1" applyAlignment="1">
      <alignment horizontal="left" vertical="center"/>
    </xf>
    <xf numFmtId="3" fontId="34" fillId="13" borderId="18" xfId="0" applyNumberFormat="1" applyFont="1" applyFill="1" applyBorder="1" applyAlignment="1">
      <alignment vertical="center"/>
    </xf>
    <xf numFmtId="3" fontId="34" fillId="13" borderId="0" xfId="0" applyNumberFormat="1" applyFont="1" applyFill="1" applyBorder="1" applyAlignment="1">
      <alignment vertical="center"/>
    </xf>
    <xf numFmtId="4" fontId="34" fillId="0" borderId="18" xfId="0" applyNumberFormat="1" applyFont="1" applyFill="1" applyBorder="1" applyAlignment="1">
      <alignment/>
    </xf>
    <xf numFmtId="4" fontId="34" fillId="0" borderId="19" xfId="0" applyNumberFormat="1" applyFont="1" applyFill="1" applyBorder="1" applyAlignment="1">
      <alignment/>
    </xf>
    <xf numFmtId="3" fontId="34" fillId="0" borderId="20" xfId="0" applyNumberFormat="1" applyFont="1" applyFill="1" applyBorder="1" applyAlignment="1">
      <alignment horizontal="right" vertical="center"/>
    </xf>
    <xf numFmtId="4" fontId="34" fillId="13" borderId="18" xfId="0" applyNumberFormat="1" applyFont="1" applyFill="1" applyBorder="1" applyAlignment="1">
      <alignment vertical="center"/>
    </xf>
    <xf numFmtId="0" fontId="34" fillId="13" borderId="18" xfId="0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4" fontId="34" fillId="13" borderId="18" xfId="0" applyNumberFormat="1" applyFont="1" applyFill="1" applyBorder="1" applyAlignment="1">
      <alignment/>
    </xf>
    <xf numFmtId="4" fontId="34" fillId="13" borderId="19" xfId="0" applyNumberFormat="1" applyFont="1" applyFill="1" applyBorder="1" applyAlignment="1">
      <alignment/>
    </xf>
    <xf numFmtId="3" fontId="34" fillId="13" borderId="20" xfId="0" applyNumberFormat="1" applyFont="1" applyFill="1" applyBorder="1" applyAlignment="1">
      <alignment horizontal="right" vertical="center"/>
    </xf>
    <xf numFmtId="0" fontId="34" fillId="13" borderId="19" xfId="0" applyFont="1" applyFill="1" applyBorder="1" applyAlignment="1">
      <alignment horizontal="left" vertical="center"/>
    </xf>
    <xf numFmtId="3" fontId="34" fillId="13" borderId="20" xfId="0" applyNumberFormat="1" applyFont="1" applyFill="1" applyBorder="1" applyAlignment="1">
      <alignment vertical="center"/>
    </xf>
    <xf numFmtId="4" fontId="44" fillId="20" borderId="16" xfId="0" applyNumberFormat="1" applyFont="1" applyFill="1" applyBorder="1" applyAlignment="1">
      <alignment vertical="center"/>
    </xf>
    <xf numFmtId="4" fontId="44" fillId="20" borderId="33" xfId="0" applyNumberFormat="1" applyFont="1" applyFill="1" applyBorder="1" applyAlignment="1">
      <alignment vertical="center"/>
    </xf>
    <xf numFmtId="0" fontId="34" fillId="0" borderId="18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vertical="center"/>
    </xf>
    <xf numFmtId="4" fontId="54" fillId="0" borderId="21" xfId="0" applyNumberFormat="1" applyFont="1" applyFill="1" applyBorder="1" applyAlignment="1">
      <alignment vertical="center"/>
    </xf>
    <xf numFmtId="4" fontId="34" fillId="0" borderId="18" xfId="0" applyNumberFormat="1" applyFont="1" applyFill="1" applyBorder="1" applyAlignment="1">
      <alignment vertical="center"/>
    </xf>
    <xf numFmtId="0" fontId="35" fillId="21" borderId="33" xfId="0" applyFont="1" applyFill="1" applyBorder="1" applyAlignment="1">
      <alignment horizontal="left" vertical="center"/>
    </xf>
    <xf numFmtId="0" fontId="35" fillId="21" borderId="33" xfId="0" applyFont="1" applyFill="1" applyBorder="1" applyAlignment="1">
      <alignment vertical="center"/>
    </xf>
    <xf numFmtId="3" fontId="35" fillId="21" borderId="33" xfId="0" applyNumberFormat="1" applyFont="1" applyFill="1" applyBorder="1" applyAlignment="1">
      <alignment vertical="center"/>
    </xf>
    <xf numFmtId="4" fontId="35" fillId="21" borderId="33" xfId="0" applyNumberFormat="1" applyFont="1" applyFill="1" applyBorder="1" applyAlignment="1">
      <alignment/>
    </xf>
    <xf numFmtId="4" fontId="35" fillId="21" borderId="26" xfId="0" applyNumberFormat="1" applyFont="1" applyFill="1" applyBorder="1" applyAlignment="1">
      <alignment/>
    </xf>
    <xf numFmtId="4" fontId="55" fillId="21" borderId="34" xfId="0" applyNumberFormat="1" applyFont="1" applyFill="1" applyBorder="1" applyAlignment="1">
      <alignment vertical="center"/>
    </xf>
    <xf numFmtId="3" fontId="35" fillId="21" borderId="28" xfId="0" applyNumberFormat="1" applyFont="1" applyFill="1" applyBorder="1" applyAlignment="1">
      <alignment horizontal="right" vertical="center"/>
    </xf>
    <xf numFmtId="4" fontId="35" fillId="21" borderId="33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18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9"/>
  <sheetViews>
    <sheetView tabSelected="1" view="pageBreakPreview" zoomScale="80" zoomScaleNormal="80" zoomScaleSheetLayoutView="80" zoomScalePageLayoutView="0" workbookViewId="0" topLeftCell="B32">
      <selection activeCell="B8" sqref="B8"/>
    </sheetView>
  </sheetViews>
  <sheetFormatPr defaultColWidth="9.140625" defaultRowHeight="12.75"/>
  <cols>
    <col min="1" max="1" width="9.00390625" style="1" bestFit="1" customWidth="1"/>
    <col min="2" max="2" width="53.00390625" style="1" customWidth="1"/>
    <col min="3" max="3" width="14.140625" style="1" customWidth="1"/>
    <col min="4" max="4" width="11.7109375" style="1" bestFit="1" customWidth="1"/>
    <col min="5" max="5" width="14.140625" style="1" customWidth="1"/>
    <col min="6" max="6" width="17.00390625" style="1" customWidth="1"/>
    <col min="7" max="7" width="15.00390625" style="1" bestFit="1" customWidth="1"/>
    <col min="8" max="8" width="17.00390625" style="1" customWidth="1"/>
    <col min="9" max="9" width="12.00390625" style="1" customWidth="1"/>
    <col min="10" max="10" width="16.8515625" style="1" customWidth="1"/>
    <col min="11" max="11" width="1.28515625" style="1" customWidth="1"/>
    <col min="12" max="12" width="12.8515625" style="1" bestFit="1" customWidth="1"/>
    <col min="13" max="13" width="10.7109375" style="1" customWidth="1"/>
    <col min="14" max="14" width="2.421875" style="1" customWidth="1"/>
    <col min="15" max="15" width="16.00390625" style="1" customWidth="1"/>
    <col min="16" max="16384" width="8.8515625" style="1" customWidth="1"/>
  </cols>
  <sheetData>
    <row r="1" spans="1:10" ht="30" hidden="1" thickBot="1">
      <c r="A1" s="2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4" t="s">
        <v>92</v>
      </c>
      <c r="B3" s="5"/>
      <c r="C3" s="5"/>
      <c r="D3" s="5"/>
      <c r="E3" s="5"/>
      <c r="F3" s="5"/>
      <c r="G3" s="5"/>
      <c r="H3" s="5"/>
      <c r="I3" s="5"/>
      <c r="J3" s="6"/>
    </row>
    <row r="4" spans="1:10" ht="18" thickBot="1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27" customHeight="1" thickBot="1">
      <c r="A5" s="10" t="s">
        <v>110</v>
      </c>
      <c r="B5" s="11"/>
      <c r="C5" s="12"/>
      <c r="D5" s="13"/>
      <c r="E5" s="13"/>
      <c r="F5" s="13"/>
      <c r="G5" s="13"/>
      <c r="H5" s="13"/>
      <c r="I5" s="8"/>
      <c r="J5" s="292">
        <v>2019</v>
      </c>
    </row>
    <row r="6" spans="1:10" ht="12.75">
      <c r="A6" s="13"/>
      <c r="B6" s="14"/>
      <c r="C6" s="14"/>
      <c r="D6" s="14"/>
      <c r="E6" s="14"/>
      <c r="F6" s="14"/>
      <c r="G6" s="14"/>
      <c r="H6" s="14"/>
      <c r="I6" s="14"/>
      <c r="J6" s="14"/>
    </row>
    <row r="7" spans="1:10" ht="16.5" customHeight="1">
      <c r="A7" s="15"/>
      <c r="B7" s="15"/>
      <c r="C7" s="16"/>
      <c r="D7" s="17" t="s">
        <v>0</v>
      </c>
      <c r="E7" s="18"/>
      <c r="F7" s="16"/>
      <c r="G7" s="17"/>
      <c r="H7" s="19" t="s">
        <v>1</v>
      </c>
      <c r="I7" s="17"/>
      <c r="J7" s="18"/>
    </row>
    <row r="8" spans="1:10" ht="14.25" thickBot="1">
      <c r="A8" s="20" t="s">
        <v>2</v>
      </c>
      <c r="B8" s="21" t="s">
        <v>3</v>
      </c>
      <c r="C8" s="22" t="s">
        <v>4</v>
      </c>
      <c r="D8" s="23" t="s">
        <v>5</v>
      </c>
      <c r="E8" s="22" t="s">
        <v>6</v>
      </c>
      <c r="F8" s="22" t="s">
        <v>4</v>
      </c>
      <c r="G8" s="24" t="s">
        <v>5</v>
      </c>
      <c r="H8" s="25" t="s">
        <v>6</v>
      </c>
      <c r="I8" s="26" t="s">
        <v>7</v>
      </c>
      <c r="J8" s="27" t="s">
        <v>8</v>
      </c>
    </row>
    <row r="9" spans="1:10" ht="13.5">
      <c r="A9" s="87"/>
      <c r="B9" s="88"/>
      <c r="C9" s="89"/>
      <c r="D9" s="89"/>
      <c r="E9" s="89"/>
      <c r="F9" s="89"/>
      <c r="G9" s="89"/>
      <c r="H9" s="90"/>
      <c r="I9" s="91"/>
      <c r="J9" s="89"/>
    </row>
    <row r="10" spans="1:10" ht="16.5" customHeight="1" thickBot="1">
      <c r="A10" s="92" t="s">
        <v>59</v>
      </c>
      <c r="B10" s="28"/>
      <c r="C10" s="28"/>
      <c r="D10" s="28"/>
      <c r="E10" s="28"/>
      <c r="F10" s="28"/>
      <c r="G10" s="28"/>
      <c r="H10" s="29"/>
      <c r="I10" s="30"/>
      <c r="J10" s="28"/>
    </row>
    <row r="11" spans="1:14" ht="16.5" customHeight="1">
      <c r="A11" s="294">
        <v>602</v>
      </c>
      <c r="B11" s="295" t="s">
        <v>63</v>
      </c>
      <c r="C11" s="296">
        <v>280000</v>
      </c>
      <c r="D11" s="296">
        <v>0</v>
      </c>
      <c r="E11" s="296">
        <f>SUM(C11:D11)</f>
        <v>280000</v>
      </c>
      <c r="F11" s="297"/>
      <c r="G11" s="298"/>
      <c r="H11" s="299"/>
      <c r="I11" s="331"/>
      <c r="J11" s="300"/>
      <c r="L11" s="31"/>
      <c r="M11" s="56"/>
      <c r="N11" s="56"/>
    </row>
    <row r="12" spans="1:14" ht="16.5" customHeight="1">
      <c r="A12" s="301">
        <v>602</v>
      </c>
      <c r="B12" s="236" t="s">
        <v>64</v>
      </c>
      <c r="C12" s="237">
        <v>40000</v>
      </c>
      <c r="D12" s="237">
        <v>0</v>
      </c>
      <c r="E12" s="237">
        <f>SUM(C12:D12)</f>
        <v>40000</v>
      </c>
      <c r="F12" s="302"/>
      <c r="G12" s="303"/>
      <c r="H12" s="68"/>
      <c r="I12" s="304"/>
      <c r="J12" s="305"/>
      <c r="L12" s="31"/>
      <c r="M12" s="56"/>
      <c r="N12" s="56"/>
    </row>
    <row r="13" spans="1:14" ht="16.5" customHeight="1">
      <c r="A13" s="323">
        <v>602</v>
      </c>
      <c r="B13" s="324" t="s">
        <v>96</v>
      </c>
      <c r="C13" s="325">
        <v>0</v>
      </c>
      <c r="D13" s="325">
        <v>0</v>
      </c>
      <c r="E13" s="325">
        <f aca="true" t="shared" si="0" ref="E13:E32">SUM(C13:D13)</f>
        <v>0</v>
      </c>
      <c r="F13" s="302"/>
      <c r="G13" s="327"/>
      <c r="H13" s="328"/>
      <c r="I13" s="329"/>
      <c r="J13" s="330"/>
      <c r="L13" s="31"/>
      <c r="M13" s="56"/>
      <c r="N13" s="56"/>
    </row>
    <row r="14" spans="1:14" ht="16.5" customHeight="1">
      <c r="A14" s="301">
        <v>602</v>
      </c>
      <c r="B14" s="236" t="s">
        <v>11</v>
      </c>
      <c r="C14" s="237">
        <v>20000</v>
      </c>
      <c r="D14" s="237">
        <v>0</v>
      </c>
      <c r="E14" s="237">
        <f t="shared" si="0"/>
        <v>20000</v>
      </c>
      <c r="F14" s="302"/>
      <c r="G14" s="303"/>
      <c r="H14" s="68"/>
      <c r="I14" s="304"/>
      <c r="J14" s="305"/>
      <c r="L14" s="31"/>
      <c r="M14" s="56"/>
      <c r="N14" s="56"/>
    </row>
    <row r="15" spans="1:14" ht="16.5" customHeight="1">
      <c r="A15" s="301">
        <v>602</v>
      </c>
      <c r="B15" s="236" t="s">
        <v>86</v>
      </c>
      <c r="C15" s="237">
        <v>30000</v>
      </c>
      <c r="D15" s="237">
        <v>0</v>
      </c>
      <c r="E15" s="237">
        <f>SUM(C15:D15)</f>
        <v>30000</v>
      </c>
      <c r="F15" s="302"/>
      <c r="G15" s="303"/>
      <c r="H15" s="68"/>
      <c r="I15" s="304"/>
      <c r="J15" s="305"/>
      <c r="L15" s="31"/>
      <c r="M15" s="56"/>
      <c r="N15" s="56"/>
    </row>
    <row r="16" spans="1:14" ht="16.5" customHeight="1">
      <c r="A16" s="301">
        <v>602</v>
      </c>
      <c r="B16" s="236" t="s">
        <v>10</v>
      </c>
      <c r="C16" s="237">
        <v>0</v>
      </c>
      <c r="D16" s="237">
        <v>0</v>
      </c>
      <c r="E16" s="237">
        <f t="shared" si="0"/>
        <v>0</v>
      </c>
      <c r="F16" s="302"/>
      <c r="G16" s="303"/>
      <c r="H16" s="68"/>
      <c r="I16" s="304"/>
      <c r="J16" s="305"/>
      <c r="L16" s="31"/>
      <c r="M16" s="56"/>
      <c r="N16" s="56"/>
    </row>
    <row r="17" spans="1:14" ht="16.5" customHeight="1">
      <c r="A17" s="133" t="s">
        <v>83</v>
      </c>
      <c r="B17" s="133"/>
      <c r="C17" s="134">
        <f>SUM(C11:C16)</f>
        <v>370000</v>
      </c>
      <c r="D17" s="134">
        <f>SUM(D11:D16)</f>
        <v>0</v>
      </c>
      <c r="E17" s="134">
        <f>SUM(E11:E16)</f>
        <v>370000</v>
      </c>
      <c r="F17" s="137"/>
      <c r="G17" s="169"/>
      <c r="H17" s="291"/>
      <c r="I17" s="136"/>
      <c r="J17" s="137"/>
      <c r="L17" s="31"/>
      <c r="M17" s="56"/>
      <c r="N17" s="56"/>
    </row>
    <row r="18" spans="1:14" ht="16.5" customHeight="1">
      <c r="A18" s="323">
        <v>603</v>
      </c>
      <c r="B18" s="324" t="s">
        <v>65</v>
      </c>
      <c r="C18" s="325">
        <v>0</v>
      </c>
      <c r="D18" s="325">
        <v>0</v>
      </c>
      <c r="E18" s="325">
        <f t="shared" si="0"/>
        <v>0</v>
      </c>
      <c r="F18" s="326"/>
      <c r="G18" s="327"/>
      <c r="H18" s="328"/>
      <c r="I18" s="329"/>
      <c r="J18" s="330"/>
      <c r="L18" s="31"/>
      <c r="M18" s="56"/>
      <c r="N18" s="56"/>
    </row>
    <row r="19" spans="1:14" ht="16.5" customHeight="1">
      <c r="A19" s="323">
        <v>603</v>
      </c>
      <c r="B19" s="324" t="s">
        <v>66</v>
      </c>
      <c r="C19" s="325">
        <v>0</v>
      </c>
      <c r="D19" s="325">
        <v>0</v>
      </c>
      <c r="E19" s="325">
        <f t="shared" si="0"/>
        <v>0</v>
      </c>
      <c r="F19" s="326"/>
      <c r="G19" s="327"/>
      <c r="H19" s="328"/>
      <c r="I19" s="329"/>
      <c r="J19" s="330"/>
      <c r="L19" s="31"/>
      <c r="M19" s="56"/>
      <c r="N19" s="56"/>
    </row>
    <row r="20" spans="1:14" ht="16.5" customHeight="1">
      <c r="A20" s="323">
        <v>603</v>
      </c>
      <c r="B20" s="324" t="s">
        <v>62</v>
      </c>
      <c r="C20" s="325">
        <v>0</v>
      </c>
      <c r="D20" s="325">
        <v>0</v>
      </c>
      <c r="E20" s="325">
        <f t="shared" si="0"/>
        <v>0</v>
      </c>
      <c r="F20" s="326"/>
      <c r="G20" s="327"/>
      <c r="H20" s="328"/>
      <c r="I20" s="329"/>
      <c r="J20" s="330"/>
      <c r="L20" s="36"/>
      <c r="M20" s="98"/>
      <c r="N20" s="99"/>
    </row>
    <row r="21" spans="1:14" ht="15.75" customHeight="1">
      <c r="A21" s="323">
        <v>603</v>
      </c>
      <c r="B21" s="324" t="s">
        <v>91</v>
      </c>
      <c r="C21" s="325">
        <v>0</v>
      </c>
      <c r="D21" s="325">
        <v>0</v>
      </c>
      <c r="E21" s="325">
        <f t="shared" si="0"/>
        <v>0</v>
      </c>
      <c r="F21" s="326"/>
      <c r="G21" s="327"/>
      <c r="H21" s="328"/>
      <c r="I21" s="329"/>
      <c r="J21" s="330"/>
      <c r="L21" s="36"/>
      <c r="M21" s="98"/>
      <c r="N21" s="99"/>
    </row>
    <row r="22" spans="1:14" ht="15.75" customHeight="1">
      <c r="A22" s="323">
        <v>603</v>
      </c>
      <c r="B22" s="324" t="s">
        <v>67</v>
      </c>
      <c r="C22" s="325">
        <v>0</v>
      </c>
      <c r="D22" s="325">
        <v>0</v>
      </c>
      <c r="E22" s="325">
        <f t="shared" si="0"/>
        <v>0</v>
      </c>
      <c r="F22" s="326"/>
      <c r="G22" s="327"/>
      <c r="H22" s="328"/>
      <c r="I22" s="329"/>
      <c r="J22" s="330"/>
      <c r="L22" s="36"/>
      <c r="M22" s="98"/>
      <c r="N22" s="99"/>
    </row>
    <row r="23" spans="1:14" ht="15.75" customHeight="1">
      <c r="A23" s="133" t="s">
        <v>84</v>
      </c>
      <c r="B23" s="133"/>
      <c r="C23" s="134">
        <f>SUM(C18:C22)</f>
        <v>0</v>
      </c>
      <c r="D23" s="134">
        <f>SUM(D18:D22)</f>
        <v>0</v>
      </c>
      <c r="E23" s="134">
        <f>SUM(E18:E22)</f>
        <v>0</v>
      </c>
      <c r="F23" s="137"/>
      <c r="G23" s="169"/>
      <c r="H23" s="291"/>
      <c r="I23" s="136"/>
      <c r="J23" s="137"/>
      <c r="L23" s="36"/>
      <c r="M23" s="98"/>
      <c r="N23" s="99"/>
    </row>
    <row r="24" spans="1:14" ht="15" customHeight="1">
      <c r="A24" s="332">
        <v>604</v>
      </c>
      <c r="B24" s="333" t="s">
        <v>12</v>
      </c>
      <c r="C24" s="334">
        <v>0</v>
      </c>
      <c r="D24" s="334">
        <v>0</v>
      </c>
      <c r="E24" s="334">
        <f t="shared" si="0"/>
        <v>0</v>
      </c>
      <c r="F24" s="335"/>
      <c r="G24" s="336"/>
      <c r="H24" s="337"/>
      <c r="I24" s="338"/>
      <c r="J24" s="339"/>
      <c r="L24" s="36"/>
      <c r="M24" s="100"/>
      <c r="N24" s="100"/>
    </row>
    <row r="25" spans="1:14" ht="15.75" customHeight="1">
      <c r="A25" s="150">
        <v>644</v>
      </c>
      <c r="B25" s="151" t="s">
        <v>68</v>
      </c>
      <c r="C25" s="152">
        <v>0</v>
      </c>
      <c r="D25" s="152">
        <v>0</v>
      </c>
      <c r="E25" s="152">
        <f t="shared" si="0"/>
        <v>0</v>
      </c>
      <c r="F25" s="172"/>
      <c r="G25" s="173"/>
      <c r="H25" s="174"/>
      <c r="I25" s="175"/>
      <c r="J25" s="176"/>
      <c r="L25" s="36"/>
      <c r="M25" s="101"/>
      <c r="N25" s="101"/>
    </row>
    <row r="26" spans="1:14" ht="15">
      <c r="A26" s="150">
        <v>645</v>
      </c>
      <c r="B26" s="151" t="s">
        <v>69</v>
      </c>
      <c r="C26" s="152">
        <v>0</v>
      </c>
      <c r="D26" s="152">
        <v>0</v>
      </c>
      <c r="E26" s="152">
        <f t="shared" si="0"/>
        <v>0</v>
      </c>
      <c r="F26" s="172"/>
      <c r="G26" s="173"/>
      <c r="H26" s="174"/>
      <c r="I26" s="175"/>
      <c r="J26" s="176"/>
      <c r="L26" s="36"/>
      <c r="M26" s="100"/>
      <c r="N26" s="100"/>
    </row>
    <row r="27" spans="1:15" ht="15">
      <c r="A27" s="122">
        <v>648</v>
      </c>
      <c r="B27" s="109" t="s">
        <v>72</v>
      </c>
      <c r="C27" s="112">
        <v>0</v>
      </c>
      <c r="D27" s="112">
        <v>0</v>
      </c>
      <c r="E27" s="112">
        <f t="shared" si="0"/>
        <v>0</v>
      </c>
      <c r="F27" s="119"/>
      <c r="G27" s="121"/>
      <c r="H27" s="66"/>
      <c r="I27" s="196"/>
      <c r="J27" s="120"/>
      <c r="L27" s="36"/>
      <c r="M27" s="113"/>
      <c r="N27" s="107"/>
      <c r="O27" s="58"/>
    </row>
    <row r="28" spans="1:15" ht="15">
      <c r="A28" s="122">
        <v>648</v>
      </c>
      <c r="B28" s="109" t="s">
        <v>73</v>
      </c>
      <c r="C28" s="112">
        <v>0</v>
      </c>
      <c r="D28" s="112">
        <v>0</v>
      </c>
      <c r="E28" s="112">
        <f>SUM(C28:D28)</f>
        <v>0</v>
      </c>
      <c r="F28" s="119"/>
      <c r="G28" s="121"/>
      <c r="H28" s="66"/>
      <c r="I28" s="204"/>
      <c r="J28" s="120"/>
      <c r="L28" s="36"/>
      <c r="M28" s="113"/>
      <c r="N28" s="107"/>
      <c r="O28" s="58"/>
    </row>
    <row r="29" spans="1:15" ht="15">
      <c r="A29" s="133" t="s">
        <v>85</v>
      </c>
      <c r="B29" s="133"/>
      <c r="C29" s="134">
        <f>SUM(C27:C28)</f>
        <v>0</v>
      </c>
      <c r="D29" s="134">
        <f>SUM(D27:D28)</f>
        <v>0</v>
      </c>
      <c r="E29" s="134">
        <f>SUM(E27:E28)</f>
        <v>0</v>
      </c>
      <c r="F29" s="137"/>
      <c r="G29" s="169"/>
      <c r="H29" s="291"/>
      <c r="I29" s="136"/>
      <c r="J29" s="137"/>
      <c r="L29" s="36"/>
      <c r="M29" s="113"/>
      <c r="N29" s="107"/>
      <c r="O29" s="58"/>
    </row>
    <row r="30" spans="1:15" ht="15">
      <c r="A30" s="150">
        <v>649</v>
      </c>
      <c r="B30" s="151" t="s">
        <v>70</v>
      </c>
      <c r="C30" s="152">
        <v>0</v>
      </c>
      <c r="D30" s="152">
        <v>0</v>
      </c>
      <c r="E30" s="152">
        <f t="shared" si="0"/>
        <v>0</v>
      </c>
      <c r="F30" s="172"/>
      <c r="G30" s="173"/>
      <c r="H30" s="174"/>
      <c r="I30" s="175"/>
      <c r="J30" s="176"/>
      <c r="L30" s="36"/>
      <c r="M30" s="100"/>
      <c r="N30" s="100"/>
      <c r="O30" s="58"/>
    </row>
    <row r="31" spans="1:14" ht="15.75" customHeight="1">
      <c r="A31" s="150">
        <v>662</v>
      </c>
      <c r="B31" s="151" t="s">
        <v>71</v>
      </c>
      <c r="C31" s="152">
        <v>0</v>
      </c>
      <c r="D31" s="152">
        <v>0</v>
      </c>
      <c r="E31" s="152">
        <f t="shared" si="0"/>
        <v>0</v>
      </c>
      <c r="F31" s="172"/>
      <c r="G31" s="173"/>
      <c r="H31" s="174"/>
      <c r="I31" s="175"/>
      <c r="J31" s="176"/>
      <c r="L31" s="36"/>
      <c r="M31" s="100"/>
      <c r="N31" s="100"/>
    </row>
    <row r="32" spans="1:14" ht="15.75" customHeight="1">
      <c r="A32" s="183">
        <v>672</v>
      </c>
      <c r="B32" s="184" t="s">
        <v>9</v>
      </c>
      <c r="C32" s="185">
        <v>750000</v>
      </c>
      <c r="D32" s="185">
        <v>0</v>
      </c>
      <c r="E32" s="185">
        <f t="shared" si="0"/>
        <v>750000</v>
      </c>
      <c r="F32" s="186"/>
      <c r="G32" s="187"/>
      <c r="H32" s="188"/>
      <c r="I32" s="238"/>
      <c r="J32" s="189"/>
      <c r="L32" s="36"/>
      <c r="M32" s="100"/>
      <c r="N32" s="100"/>
    </row>
    <row r="33" spans="1:14" ht="15.75" customHeight="1">
      <c r="A33" s="216">
        <v>672</v>
      </c>
      <c r="B33" s="217" t="s">
        <v>103</v>
      </c>
      <c r="C33" s="218">
        <v>25000</v>
      </c>
      <c r="D33" s="218">
        <v>0</v>
      </c>
      <c r="E33" s="218">
        <f>SUM(C33:D33)</f>
        <v>25000</v>
      </c>
      <c r="F33" s="220"/>
      <c r="G33" s="221"/>
      <c r="H33" s="219"/>
      <c r="I33" s="222"/>
      <c r="J33" s="223"/>
      <c r="L33" s="36"/>
      <c r="M33" s="100"/>
      <c r="N33" s="100"/>
    </row>
    <row r="34" spans="1:14" ht="15" customHeight="1">
      <c r="A34" s="139" t="s">
        <v>13</v>
      </c>
      <c r="B34" s="139"/>
      <c r="C34" s="140">
        <f>C17+C23+C24+C25+C26+C29+C30+C31+C32+C33</f>
        <v>1145000</v>
      </c>
      <c r="D34" s="140">
        <f>D17+D23+D24+D25+D26+D29+D30+D31+D32+D33</f>
        <v>0</v>
      </c>
      <c r="E34" s="140">
        <f>E17+E23+E24+E25+E26+E29+E30+E31+E32+E33</f>
        <v>1145000</v>
      </c>
      <c r="F34" s="354"/>
      <c r="G34" s="141"/>
      <c r="H34" s="142"/>
      <c r="I34" s="143"/>
      <c r="J34" s="144"/>
      <c r="L34" s="31"/>
      <c r="M34" s="100"/>
      <c r="N34" s="100"/>
    </row>
    <row r="35" spans="1:15" ht="15" customHeight="1">
      <c r="A35" s="47">
        <v>501</v>
      </c>
      <c r="B35" s="170" t="s">
        <v>14</v>
      </c>
      <c r="C35" s="46">
        <v>350000</v>
      </c>
      <c r="D35" s="171">
        <v>0</v>
      </c>
      <c r="E35" s="306">
        <f aca="true" t="shared" si="1" ref="E35:E48">SUM(C35:D35)</f>
        <v>350000</v>
      </c>
      <c r="F35" s="307"/>
      <c r="G35" s="41"/>
      <c r="H35" s="308"/>
      <c r="I35" s="239"/>
      <c r="J35" s="309"/>
      <c r="L35" s="93"/>
      <c r="M35" s="100"/>
      <c r="N35" s="100"/>
      <c r="O35" s="56"/>
    </row>
    <row r="36" spans="1:15" ht="14.25" customHeight="1">
      <c r="A36" s="47">
        <v>501</v>
      </c>
      <c r="B36" s="170" t="s">
        <v>55</v>
      </c>
      <c r="C36" s="39">
        <v>0</v>
      </c>
      <c r="D36" s="39">
        <f>SUM(B36:C36)</f>
        <v>0</v>
      </c>
      <c r="E36" s="39">
        <f t="shared" si="1"/>
        <v>0</v>
      </c>
      <c r="F36" s="40"/>
      <c r="G36" s="344"/>
      <c r="H36" s="328"/>
      <c r="I36" s="345"/>
      <c r="J36" s="346"/>
      <c r="L36" s="93"/>
      <c r="M36" s="100"/>
      <c r="N36" s="100"/>
      <c r="O36" s="56"/>
    </row>
    <row r="37" spans="1:15" ht="15" customHeight="1">
      <c r="A37" s="47">
        <v>501</v>
      </c>
      <c r="B37" s="170" t="s">
        <v>15</v>
      </c>
      <c r="C37" s="39">
        <v>20000</v>
      </c>
      <c r="D37" s="45">
        <v>0</v>
      </c>
      <c r="E37" s="39">
        <f t="shared" si="1"/>
        <v>20000</v>
      </c>
      <c r="F37" s="40"/>
      <c r="G37" s="41"/>
      <c r="H37" s="67"/>
      <c r="I37" s="42"/>
      <c r="J37" s="43"/>
      <c r="L37" s="93"/>
      <c r="M37" s="101"/>
      <c r="N37" s="101"/>
      <c r="O37" s="56"/>
    </row>
    <row r="38" spans="1:15" ht="15" customHeight="1">
      <c r="A38" s="47">
        <v>501</v>
      </c>
      <c r="B38" s="170" t="s">
        <v>93</v>
      </c>
      <c r="C38" s="39">
        <v>4393</v>
      </c>
      <c r="D38" s="171">
        <v>0</v>
      </c>
      <c r="E38" s="46">
        <f t="shared" si="1"/>
        <v>4393</v>
      </c>
      <c r="F38" s="40"/>
      <c r="G38" s="41"/>
      <c r="H38" s="68"/>
      <c r="I38" s="239"/>
      <c r="J38" s="50"/>
      <c r="L38" s="93"/>
      <c r="M38" s="101"/>
      <c r="N38" s="101"/>
      <c r="O38" s="56"/>
    </row>
    <row r="39" spans="1:15" ht="15" customHeight="1">
      <c r="A39" s="47">
        <v>501</v>
      </c>
      <c r="B39" s="170" t="s">
        <v>94</v>
      </c>
      <c r="C39" s="39">
        <v>2000</v>
      </c>
      <c r="D39" s="171">
        <v>0</v>
      </c>
      <c r="E39" s="46">
        <f t="shared" si="1"/>
        <v>2000</v>
      </c>
      <c r="F39" s="40"/>
      <c r="G39" s="41"/>
      <c r="H39" s="68"/>
      <c r="I39" s="239"/>
      <c r="J39" s="50"/>
      <c r="L39" s="93"/>
      <c r="M39" s="100"/>
      <c r="N39" s="100"/>
      <c r="O39" s="56"/>
    </row>
    <row r="40" spans="1:15" ht="15" customHeight="1">
      <c r="A40" s="47">
        <v>501</v>
      </c>
      <c r="B40" s="170" t="s">
        <v>16</v>
      </c>
      <c r="C40" s="39">
        <v>6000</v>
      </c>
      <c r="D40" s="171">
        <v>0</v>
      </c>
      <c r="E40" s="46">
        <f t="shared" si="1"/>
        <v>6000</v>
      </c>
      <c r="F40" s="40"/>
      <c r="G40" s="41"/>
      <c r="H40" s="68"/>
      <c r="I40" s="239"/>
      <c r="J40" s="50"/>
      <c r="L40" s="93"/>
      <c r="M40" s="100"/>
      <c r="N40" s="100"/>
      <c r="O40" s="56"/>
    </row>
    <row r="41" spans="1:15" ht="15" customHeight="1">
      <c r="A41" s="47">
        <v>501</v>
      </c>
      <c r="B41" s="170" t="s">
        <v>17</v>
      </c>
      <c r="C41" s="39">
        <v>9000</v>
      </c>
      <c r="D41" s="171">
        <v>0</v>
      </c>
      <c r="E41" s="46">
        <f t="shared" si="1"/>
        <v>9000</v>
      </c>
      <c r="F41" s="40"/>
      <c r="G41" s="41"/>
      <c r="H41" s="68"/>
      <c r="I41" s="239"/>
      <c r="J41" s="50"/>
      <c r="L41" s="93"/>
      <c r="M41" s="100"/>
      <c r="N41" s="100"/>
      <c r="O41" s="56"/>
    </row>
    <row r="42" spans="1:15" ht="15" customHeight="1">
      <c r="A42" s="47">
        <v>501</v>
      </c>
      <c r="B42" s="170" t="s">
        <v>18</v>
      </c>
      <c r="C42" s="39">
        <v>20000</v>
      </c>
      <c r="D42" s="171">
        <v>0</v>
      </c>
      <c r="E42" s="46">
        <f t="shared" si="1"/>
        <v>20000</v>
      </c>
      <c r="F42" s="48"/>
      <c r="G42" s="49"/>
      <c r="H42" s="68"/>
      <c r="I42" s="239"/>
      <c r="J42" s="50"/>
      <c r="L42" s="93"/>
      <c r="M42" s="100"/>
      <c r="N42" s="100"/>
      <c r="O42" s="56"/>
    </row>
    <row r="43" spans="1:15" ht="15" customHeight="1">
      <c r="A43" s="47">
        <v>501</v>
      </c>
      <c r="B43" s="170" t="s">
        <v>19</v>
      </c>
      <c r="C43" s="39">
        <v>3000</v>
      </c>
      <c r="D43" s="171">
        <v>0</v>
      </c>
      <c r="E43" s="46">
        <f t="shared" si="1"/>
        <v>3000</v>
      </c>
      <c r="F43" s="48"/>
      <c r="G43" s="49"/>
      <c r="H43" s="68"/>
      <c r="I43" s="239"/>
      <c r="J43" s="50"/>
      <c r="L43" s="93"/>
      <c r="M43" s="100"/>
      <c r="N43" s="100"/>
      <c r="O43" s="56"/>
    </row>
    <row r="44" spans="1:15" ht="15" customHeight="1">
      <c r="A44" s="47">
        <v>501</v>
      </c>
      <c r="B44" s="170" t="s">
        <v>20</v>
      </c>
      <c r="C44" s="39">
        <v>0</v>
      </c>
      <c r="D44" s="171">
        <v>0</v>
      </c>
      <c r="E44" s="46">
        <f t="shared" si="1"/>
        <v>0</v>
      </c>
      <c r="F44" s="48"/>
      <c r="G44" s="49"/>
      <c r="H44" s="68"/>
      <c r="I44" s="239"/>
      <c r="J44" s="50"/>
      <c r="L44" s="93"/>
      <c r="M44" s="100"/>
      <c r="N44" s="100"/>
      <c r="O44" s="56"/>
    </row>
    <row r="45" spans="1:15" ht="15" customHeight="1">
      <c r="A45" s="47">
        <v>501</v>
      </c>
      <c r="B45" s="170" t="s">
        <v>21</v>
      </c>
      <c r="C45" s="39">
        <v>5000</v>
      </c>
      <c r="D45" s="171">
        <v>0</v>
      </c>
      <c r="E45" s="46">
        <f t="shared" si="1"/>
        <v>5000</v>
      </c>
      <c r="F45" s="48"/>
      <c r="G45" s="49"/>
      <c r="H45" s="68"/>
      <c r="I45" s="239"/>
      <c r="J45" s="50"/>
      <c r="L45" s="93"/>
      <c r="M45" s="100"/>
      <c r="N45" s="100"/>
      <c r="O45" s="56"/>
    </row>
    <row r="46" spans="1:15" ht="15.75" customHeight="1">
      <c r="A46" s="47">
        <v>501</v>
      </c>
      <c r="B46" s="170" t="s">
        <v>22</v>
      </c>
      <c r="C46" s="39">
        <v>50000</v>
      </c>
      <c r="D46" s="171">
        <v>0</v>
      </c>
      <c r="E46" s="46">
        <f t="shared" si="1"/>
        <v>50000</v>
      </c>
      <c r="F46" s="48"/>
      <c r="G46" s="49"/>
      <c r="H46" s="68"/>
      <c r="I46" s="239"/>
      <c r="J46" s="50"/>
      <c r="L46" s="93"/>
      <c r="M46" s="100"/>
      <c r="N46" s="100"/>
      <c r="O46" s="56"/>
    </row>
    <row r="47" spans="1:15" ht="15.75" customHeight="1">
      <c r="A47" s="47">
        <v>501</v>
      </c>
      <c r="B47" s="170" t="s">
        <v>109</v>
      </c>
      <c r="C47" s="39">
        <v>0</v>
      </c>
      <c r="D47" s="45">
        <v>0</v>
      </c>
      <c r="E47" s="39">
        <f>SUM(C47:D47)</f>
        <v>0</v>
      </c>
      <c r="F47" s="40"/>
      <c r="G47" s="41"/>
      <c r="H47" s="67"/>
      <c r="I47" s="42"/>
      <c r="J47" s="43"/>
      <c r="L47" s="93"/>
      <c r="M47" s="100"/>
      <c r="N47" s="100"/>
      <c r="O47" s="56"/>
    </row>
    <row r="48" spans="1:15" ht="15.75" customHeight="1">
      <c r="A48" s="47">
        <v>501</v>
      </c>
      <c r="B48" s="170" t="s">
        <v>23</v>
      </c>
      <c r="C48" s="46">
        <v>34000</v>
      </c>
      <c r="D48" s="171">
        <v>0</v>
      </c>
      <c r="E48" s="46">
        <f t="shared" si="1"/>
        <v>34000</v>
      </c>
      <c r="F48" s="48"/>
      <c r="G48" s="49"/>
      <c r="H48" s="68"/>
      <c r="I48" s="239"/>
      <c r="J48" s="50"/>
      <c r="L48" s="93"/>
      <c r="M48" s="100"/>
      <c r="N48" s="100"/>
      <c r="O48" s="56"/>
    </row>
    <row r="49" spans="1:15" ht="16.5" customHeight="1">
      <c r="A49" s="310" t="s">
        <v>24</v>
      </c>
      <c r="B49" s="310"/>
      <c r="C49" s="311">
        <f>SUM(C35:C48)</f>
        <v>503393</v>
      </c>
      <c r="D49" s="312">
        <f>SUM(D35:D48)</f>
        <v>0</v>
      </c>
      <c r="E49" s="312">
        <f>SUM(E35:E48)</f>
        <v>503393</v>
      </c>
      <c r="F49" s="313"/>
      <c r="G49" s="314"/>
      <c r="H49" s="228"/>
      <c r="I49" s="315"/>
      <c r="J49" s="313"/>
      <c r="L49" s="94"/>
      <c r="M49" s="100"/>
      <c r="N49" s="100"/>
      <c r="O49" s="56"/>
    </row>
    <row r="50" spans="1:15" ht="14.25" customHeight="1">
      <c r="A50" s="316">
        <v>502</v>
      </c>
      <c r="B50" s="317" t="s">
        <v>25</v>
      </c>
      <c r="C50" s="318">
        <v>25000</v>
      </c>
      <c r="D50" s="319">
        <v>0</v>
      </c>
      <c r="E50" s="39">
        <f aca="true" t="shared" si="2" ref="E50:E76">SUM(C50:D50)</f>
        <v>25000</v>
      </c>
      <c r="F50" s="40"/>
      <c r="G50" s="41"/>
      <c r="H50" s="320"/>
      <c r="I50" s="239"/>
      <c r="J50" s="43"/>
      <c r="L50" s="93"/>
      <c r="M50" s="56"/>
      <c r="N50" s="56"/>
      <c r="O50" s="56"/>
    </row>
    <row r="51" spans="1:15" ht="14.25" customHeight="1">
      <c r="A51" s="356">
        <v>502</v>
      </c>
      <c r="B51" s="357" t="s">
        <v>26</v>
      </c>
      <c r="C51" s="348">
        <v>0</v>
      </c>
      <c r="D51" s="348">
        <v>0</v>
      </c>
      <c r="E51" s="348">
        <f t="shared" si="2"/>
        <v>0</v>
      </c>
      <c r="F51" s="343"/>
      <c r="G51" s="344"/>
      <c r="H51" s="358"/>
      <c r="I51" s="345"/>
      <c r="J51" s="359"/>
      <c r="L51" s="93"/>
      <c r="M51" s="56"/>
      <c r="N51" s="56"/>
      <c r="O51" s="56"/>
    </row>
    <row r="52" spans="1:15" ht="14.25" customHeight="1">
      <c r="A52" s="356">
        <v>502</v>
      </c>
      <c r="B52" s="357" t="s">
        <v>27</v>
      </c>
      <c r="C52" s="348">
        <v>0</v>
      </c>
      <c r="D52" s="348">
        <v>0</v>
      </c>
      <c r="E52" s="348">
        <f t="shared" si="2"/>
        <v>0</v>
      </c>
      <c r="F52" s="343"/>
      <c r="G52" s="344"/>
      <c r="H52" s="358"/>
      <c r="I52" s="345"/>
      <c r="J52" s="359"/>
      <c r="L52" s="95"/>
      <c r="M52" s="56"/>
      <c r="N52" s="56"/>
      <c r="O52" s="56"/>
    </row>
    <row r="53" spans="1:15" ht="14.25" customHeight="1">
      <c r="A53" s="316">
        <v>502</v>
      </c>
      <c r="B53" s="317" t="s">
        <v>28</v>
      </c>
      <c r="C53" s="321">
        <v>200000</v>
      </c>
      <c r="D53" s="39">
        <v>0</v>
      </c>
      <c r="E53" s="39">
        <f t="shared" si="2"/>
        <v>200000</v>
      </c>
      <c r="F53" s="41"/>
      <c r="G53" s="41"/>
      <c r="H53" s="67"/>
      <c r="I53" s="239"/>
      <c r="J53" s="43"/>
      <c r="L53" s="93"/>
      <c r="M53" s="100"/>
      <c r="N53" s="100"/>
      <c r="O53" s="56"/>
    </row>
    <row r="54" spans="1:15" ht="15" customHeight="1">
      <c r="A54" s="316">
        <v>502</v>
      </c>
      <c r="B54" s="317" t="s">
        <v>29</v>
      </c>
      <c r="C54" s="321">
        <v>60000</v>
      </c>
      <c r="D54" s="39">
        <v>0</v>
      </c>
      <c r="E54" s="39">
        <f t="shared" si="2"/>
        <v>60000</v>
      </c>
      <c r="F54" s="40"/>
      <c r="G54" s="322"/>
      <c r="H54" s="67"/>
      <c r="I54" s="239"/>
      <c r="J54" s="43"/>
      <c r="L54" s="95"/>
      <c r="M54" s="100"/>
      <c r="N54" s="100"/>
      <c r="O54" s="56"/>
    </row>
    <row r="55" spans="1:15" ht="16.5" customHeight="1">
      <c r="A55" s="224" t="s">
        <v>30</v>
      </c>
      <c r="B55" s="224"/>
      <c r="C55" s="225">
        <f>SUM(C50:C54)</f>
        <v>285000</v>
      </c>
      <c r="D55" s="225">
        <f>SUM(D50:D54)</f>
        <v>0</v>
      </c>
      <c r="E55" s="225">
        <f t="shared" si="2"/>
        <v>285000</v>
      </c>
      <c r="F55" s="226"/>
      <c r="G55" s="227"/>
      <c r="H55" s="228"/>
      <c r="I55" s="229"/>
      <c r="J55" s="230"/>
      <c r="L55" s="94"/>
      <c r="M55" s="100"/>
      <c r="N55" s="100"/>
      <c r="O55" s="56"/>
    </row>
    <row r="56" spans="1:15" ht="16.5" customHeight="1">
      <c r="A56" s="360">
        <v>50421</v>
      </c>
      <c r="B56" s="361" t="s">
        <v>32</v>
      </c>
      <c r="C56" s="362">
        <v>0</v>
      </c>
      <c r="D56" s="362">
        <v>0</v>
      </c>
      <c r="E56" s="362">
        <f t="shared" si="2"/>
        <v>0</v>
      </c>
      <c r="F56" s="363"/>
      <c r="G56" s="364"/>
      <c r="H56" s="365"/>
      <c r="I56" s="366"/>
      <c r="J56" s="367"/>
      <c r="L56" s="93"/>
      <c r="M56" s="102"/>
      <c r="N56" s="102"/>
      <c r="O56" s="56"/>
    </row>
    <row r="57" spans="1:15" ht="15.75" customHeight="1">
      <c r="A57" s="47">
        <v>511</v>
      </c>
      <c r="B57" s="293" t="s">
        <v>31</v>
      </c>
      <c r="C57" s="39">
        <v>80000</v>
      </c>
      <c r="D57" s="46">
        <v>0</v>
      </c>
      <c r="E57" s="46">
        <f t="shared" si="2"/>
        <v>80000</v>
      </c>
      <c r="F57" s="48"/>
      <c r="G57" s="49"/>
      <c r="H57" s="68"/>
      <c r="I57" s="239"/>
      <c r="J57" s="50"/>
      <c r="L57" s="93"/>
      <c r="M57" s="100"/>
      <c r="N57" s="100"/>
      <c r="O57" s="56"/>
    </row>
    <row r="58" spans="1:15" ht="15.75" customHeight="1">
      <c r="A58" s="47">
        <v>512</v>
      </c>
      <c r="B58" s="170" t="s">
        <v>80</v>
      </c>
      <c r="C58" s="39">
        <v>0</v>
      </c>
      <c r="D58" s="171">
        <v>0</v>
      </c>
      <c r="E58" s="46">
        <f t="shared" si="2"/>
        <v>0</v>
      </c>
      <c r="F58" s="48"/>
      <c r="G58" s="49"/>
      <c r="H58" s="68"/>
      <c r="I58" s="239"/>
      <c r="J58" s="50"/>
      <c r="L58" s="93"/>
      <c r="M58" s="100"/>
      <c r="N58" s="100"/>
      <c r="O58" s="56"/>
    </row>
    <row r="59" spans="1:15" ht="14.25" customHeight="1">
      <c r="A59" s="47">
        <v>513</v>
      </c>
      <c r="B59" s="293" t="s">
        <v>33</v>
      </c>
      <c r="C59" s="39">
        <v>0</v>
      </c>
      <c r="D59" s="46">
        <v>0</v>
      </c>
      <c r="E59" s="46">
        <f t="shared" si="2"/>
        <v>0</v>
      </c>
      <c r="F59" s="48"/>
      <c r="G59" s="49"/>
      <c r="H59" s="68"/>
      <c r="I59" s="239"/>
      <c r="J59" s="50"/>
      <c r="L59" s="93"/>
      <c r="M59" s="100"/>
      <c r="N59" s="100"/>
      <c r="O59" s="56"/>
    </row>
    <row r="60" spans="1:15" ht="14.25" customHeight="1">
      <c r="A60" s="47">
        <v>518</v>
      </c>
      <c r="B60" s="293" t="s">
        <v>108</v>
      </c>
      <c r="C60" s="39">
        <v>6000</v>
      </c>
      <c r="D60" s="46">
        <v>0</v>
      </c>
      <c r="E60" s="46">
        <f>SUM(C60:D60)</f>
        <v>6000</v>
      </c>
      <c r="F60" s="48"/>
      <c r="G60" s="49"/>
      <c r="H60" s="68"/>
      <c r="I60" s="239"/>
      <c r="J60" s="50"/>
      <c r="L60" s="93"/>
      <c r="M60" s="100"/>
      <c r="N60" s="100"/>
      <c r="O60" s="56"/>
    </row>
    <row r="61" spans="1:15" ht="14.25" customHeight="1">
      <c r="A61" s="47">
        <v>518</v>
      </c>
      <c r="B61" s="293" t="s">
        <v>104</v>
      </c>
      <c r="C61" s="39">
        <v>30000</v>
      </c>
      <c r="D61" s="46">
        <v>0</v>
      </c>
      <c r="E61" s="46">
        <f t="shared" si="2"/>
        <v>30000</v>
      </c>
      <c r="F61" s="48"/>
      <c r="G61" s="49"/>
      <c r="H61" s="68"/>
      <c r="I61" s="239"/>
      <c r="J61" s="50"/>
      <c r="L61" s="93"/>
      <c r="M61" s="100"/>
      <c r="N61" s="100"/>
      <c r="O61" s="56"/>
    </row>
    <row r="62" spans="1:15" ht="14.25" customHeight="1">
      <c r="A62" s="47">
        <v>518</v>
      </c>
      <c r="B62" s="293" t="s">
        <v>34</v>
      </c>
      <c r="C62" s="39">
        <v>1000</v>
      </c>
      <c r="D62" s="46">
        <v>0</v>
      </c>
      <c r="E62" s="46">
        <f t="shared" si="2"/>
        <v>1000</v>
      </c>
      <c r="F62" s="48"/>
      <c r="G62" s="49"/>
      <c r="H62" s="68"/>
      <c r="I62" s="239"/>
      <c r="J62" s="50"/>
      <c r="L62" s="93"/>
      <c r="M62" s="100"/>
      <c r="N62" s="100"/>
      <c r="O62" s="56"/>
    </row>
    <row r="63" spans="1:15" ht="14.25" customHeight="1">
      <c r="A63" s="47">
        <v>518</v>
      </c>
      <c r="B63" s="293" t="s">
        <v>35</v>
      </c>
      <c r="C63" s="39">
        <v>5000</v>
      </c>
      <c r="D63" s="46">
        <v>0</v>
      </c>
      <c r="E63" s="46">
        <f t="shared" si="2"/>
        <v>5000</v>
      </c>
      <c r="F63" s="48"/>
      <c r="G63" s="41"/>
      <c r="H63" s="68"/>
      <c r="I63" s="239"/>
      <c r="J63" s="50"/>
      <c r="L63" s="93"/>
      <c r="M63" s="100"/>
      <c r="N63" s="100"/>
      <c r="O63" s="56"/>
    </row>
    <row r="64" spans="1:15" ht="14.25" customHeight="1">
      <c r="A64" s="340">
        <v>518</v>
      </c>
      <c r="B64" s="347" t="s">
        <v>36</v>
      </c>
      <c r="C64" s="39">
        <v>0</v>
      </c>
      <c r="D64" s="341">
        <v>0</v>
      </c>
      <c r="E64" s="341">
        <f t="shared" si="2"/>
        <v>0</v>
      </c>
      <c r="F64" s="349"/>
      <c r="G64" s="350"/>
      <c r="H64" s="328"/>
      <c r="I64" s="351"/>
      <c r="J64" s="346"/>
      <c r="L64" s="93"/>
      <c r="M64" s="103"/>
      <c r="N64" s="103"/>
      <c r="O64" s="56"/>
    </row>
    <row r="65" spans="1:15" ht="14.25" customHeight="1">
      <c r="A65" s="340">
        <v>518</v>
      </c>
      <c r="B65" s="347" t="s">
        <v>37</v>
      </c>
      <c r="C65" s="39">
        <v>0</v>
      </c>
      <c r="D65" s="341">
        <v>0</v>
      </c>
      <c r="E65" s="341">
        <f t="shared" si="2"/>
        <v>0</v>
      </c>
      <c r="F65" s="349"/>
      <c r="G65" s="350"/>
      <c r="H65" s="328"/>
      <c r="I65" s="351"/>
      <c r="J65" s="346"/>
      <c r="L65" s="93"/>
      <c r="M65" s="100"/>
      <c r="N65" s="100"/>
      <c r="O65" s="56"/>
    </row>
    <row r="66" spans="1:15" ht="14.25" customHeight="1">
      <c r="A66" s="47">
        <v>518</v>
      </c>
      <c r="B66" s="293" t="s">
        <v>38</v>
      </c>
      <c r="C66" s="39">
        <v>10000</v>
      </c>
      <c r="D66" s="46">
        <v>0</v>
      </c>
      <c r="E66" s="46">
        <f>SUM(C66:D66)</f>
        <v>10000</v>
      </c>
      <c r="F66" s="48"/>
      <c r="G66" s="49"/>
      <c r="H66" s="68"/>
      <c r="I66" s="239"/>
      <c r="J66" s="50"/>
      <c r="L66" s="93"/>
      <c r="M66" s="100"/>
      <c r="N66" s="100"/>
      <c r="O66" s="56"/>
    </row>
    <row r="67" spans="1:15" ht="14.25" customHeight="1">
      <c r="A67" s="47">
        <v>518</v>
      </c>
      <c r="B67" s="293" t="s">
        <v>105</v>
      </c>
      <c r="C67" s="39">
        <v>5000</v>
      </c>
      <c r="D67" s="46">
        <v>0</v>
      </c>
      <c r="E67" s="46">
        <f t="shared" si="2"/>
        <v>5000</v>
      </c>
      <c r="F67" s="48"/>
      <c r="G67" s="49"/>
      <c r="H67" s="68"/>
      <c r="I67" s="239"/>
      <c r="J67" s="50"/>
      <c r="L67" s="369">
        <f>SUM(F66:F67)</f>
        <v>0</v>
      </c>
      <c r="M67" s="100"/>
      <c r="N67" s="100"/>
      <c r="O67" s="56"/>
    </row>
    <row r="68" spans="1:15" ht="14.25" customHeight="1">
      <c r="A68" s="47">
        <v>518</v>
      </c>
      <c r="B68" s="293" t="s">
        <v>40</v>
      </c>
      <c r="C68" s="39">
        <v>0</v>
      </c>
      <c r="D68" s="46">
        <v>0</v>
      </c>
      <c r="E68" s="46">
        <f t="shared" si="2"/>
        <v>0</v>
      </c>
      <c r="F68" s="48"/>
      <c r="G68" s="49"/>
      <c r="H68" s="68"/>
      <c r="I68" s="239"/>
      <c r="J68" s="50"/>
      <c r="L68" s="93"/>
      <c r="M68" s="100"/>
      <c r="N68" s="100"/>
      <c r="O68" s="56"/>
    </row>
    <row r="69" spans="1:15" ht="14.25" customHeight="1">
      <c r="A69" s="47">
        <v>518</v>
      </c>
      <c r="B69" s="293" t="s">
        <v>41</v>
      </c>
      <c r="C69" s="39">
        <v>70000</v>
      </c>
      <c r="D69" s="46">
        <v>0</v>
      </c>
      <c r="E69" s="46">
        <f t="shared" si="2"/>
        <v>70000</v>
      </c>
      <c r="F69" s="48"/>
      <c r="G69" s="49"/>
      <c r="H69" s="68"/>
      <c r="I69" s="239"/>
      <c r="J69" s="50"/>
      <c r="L69" s="93"/>
      <c r="M69" s="102"/>
      <c r="N69" s="102"/>
      <c r="O69" s="56"/>
    </row>
    <row r="70" spans="1:15" ht="14.25" customHeight="1">
      <c r="A70" s="47">
        <v>518</v>
      </c>
      <c r="B70" s="293" t="s">
        <v>42</v>
      </c>
      <c r="C70" s="39">
        <v>10000</v>
      </c>
      <c r="D70" s="46">
        <v>0</v>
      </c>
      <c r="E70" s="46">
        <f t="shared" si="2"/>
        <v>10000</v>
      </c>
      <c r="F70" s="48"/>
      <c r="G70" s="49"/>
      <c r="H70" s="68"/>
      <c r="I70" s="239"/>
      <c r="J70" s="50"/>
      <c r="L70" s="93"/>
      <c r="M70" s="100"/>
      <c r="N70" s="100"/>
      <c r="O70" s="56"/>
    </row>
    <row r="71" spans="1:15" ht="14.25" customHeight="1">
      <c r="A71" s="47">
        <v>518</v>
      </c>
      <c r="B71" s="293" t="s">
        <v>107</v>
      </c>
      <c r="C71" s="39">
        <v>5000</v>
      </c>
      <c r="D71" s="46">
        <v>0</v>
      </c>
      <c r="E71" s="46">
        <f>SUM(C71:D71)</f>
        <v>5000</v>
      </c>
      <c r="F71" s="48"/>
      <c r="G71" s="49"/>
      <c r="H71" s="68"/>
      <c r="I71" s="239"/>
      <c r="J71" s="50"/>
      <c r="L71" s="93"/>
      <c r="M71" s="100"/>
      <c r="N71" s="100"/>
      <c r="O71" s="56"/>
    </row>
    <row r="72" spans="1:15" ht="14.25" customHeight="1">
      <c r="A72" s="47">
        <v>518</v>
      </c>
      <c r="B72" s="293" t="s">
        <v>43</v>
      </c>
      <c r="C72" s="39">
        <v>20000</v>
      </c>
      <c r="D72" s="46">
        <v>0</v>
      </c>
      <c r="E72" s="46">
        <f t="shared" si="2"/>
        <v>20000</v>
      </c>
      <c r="F72" s="48"/>
      <c r="G72" s="49"/>
      <c r="H72" s="68"/>
      <c r="I72" s="239"/>
      <c r="J72" s="50"/>
      <c r="L72" s="93"/>
      <c r="M72" s="100"/>
      <c r="N72" s="100"/>
      <c r="O72" s="56"/>
    </row>
    <row r="73" spans="1:15" ht="14.25" customHeight="1">
      <c r="A73" s="47">
        <v>518</v>
      </c>
      <c r="B73" s="293" t="s">
        <v>106</v>
      </c>
      <c r="C73" s="39">
        <v>5000</v>
      </c>
      <c r="D73" s="46">
        <v>0</v>
      </c>
      <c r="E73" s="46">
        <f>SUM(C73:D73)</f>
        <v>5000</v>
      </c>
      <c r="F73" s="48"/>
      <c r="G73" s="49"/>
      <c r="H73" s="68"/>
      <c r="I73" s="239"/>
      <c r="J73" s="50"/>
      <c r="L73" s="369">
        <f>SUM(F72:F73)</f>
        <v>0</v>
      </c>
      <c r="M73" s="100"/>
      <c r="N73" s="100"/>
      <c r="O73" s="56"/>
    </row>
    <row r="74" spans="1:15" ht="14.25" customHeight="1">
      <c r="A74" s="47">
        <v>518</v>
      </c>
      <c r="B74" s="293" t="s">
        <v>44</v>
      </c>
      <c r="C74" s="39">
        <v>10000</v>
      </c>
      <c r="D74" s="46">
        <v>0</v>
      </c>
      <c r="E74" s="46">
        <f t="shared" si="2"/>
        <v>10000</v>
      </c>
      <c r="F74" s="48"/>
      <c r="G74" s="49"/>
      <c r="H74" s="68"/>
      <c r="I74" s="239"/>
      <c r="J74" s="50"/>
      <c r="L74" s="93"/>
      <c r="M74" s="100"/>
      <c r="N74" s="100"/>
      <c r="O74" s="56"/>
    </row>
    <row r="75" spans="1:15" ht="14.25" customHeight="1">
      <c r="A75" s="47">
        <v>518</v>
      </c>
      <c r="B75" s="293" t="s">
        <v>45</v>
      </c>
      <c r="C75" s="39">
        <v>0</v>
      </c>
      <c r="D75" s="46">
        <v>0</v>
      </c>
      <c r="E75" s="46">
        <f t="shared" si="2"/>
        <v>0</v>
      </c>
      <c r="F75" s="48"/>
      <c r="G75" s="49"/>
      <c r="H75" s="68"/>
      <c r="I75" s="239"/>
      <c r="J75" s="50"/>
      <c r="L75" s="93"/>
      <c r="M75" s="100"/>
      <c r="N75" s="100"/>
      <c r="O75" s="56"/>
    </row>
    <row r="76" spans="1:15" ht="14.25" customHeight="1">
      <c r="A76" s="47">
        <v>518</v>
      </c>
      <c r="B76" s="293" t="s">
        <v>46</v>
      </c>
      <c r="C76" s="46">
        <v>0</v>
      </c>
      <c r="D76" s="46">
        <v>0</v>
      </c>
      <c r="E76" s="46">
        <f t="shared" si="2"/>
        <v>0</v>
      </c>
      <c r="F76" s="48"/>
      <c r="G76" s="49"/>
      <c r="H76" s="68"/>
      <c r="I76" s="239"/>
      <c r="J76" s="50"/>
      <c r="L76" s="368">
        <f>SUM(F60:F76)</f>
        <v>0</v>
      </c>
      <c r="M76" s="100"/>
      <c r="N76" s="100"/>
      <c r="O76" s="56"/>
    </row>
    <row r="77" spans="1:15" ht="15" customHeight="1">
      <c r="A77" s="153" t="s">
        <v>47</v>
      </c>
      <c r="B77" s="153"/>
      <c r="C77" s="154">
        <f>SUM(C57:C75)</f>
        <v>257000</v>
      </c>
      <c r="D77" s="155">
        <f>SUM(D57:D75)</f>
        <v>0</v>
      </c>
      <c r="E77" s="154">
        <f>SUM(E57:E75)</f>
        <v>257000</v>
      </c>
      <c r="F77" s="156"/>
      <c r="G77" s="157"/>
      <c r="H77" s="131"/>
      <c r="I77" s="136"/>
      <c r="J77" s="165"/>
      <c r="L77" s="100"/>
      <c r="M77" s="100"/>
      <c r="N77" s="100"/>
      <c r="O77" s="56"/>
    </row>
    <row r="78" spans="1:15" ht="16.5" customHeight="1">
      <c r="A78" s="190">
        <v>521</v>
      </c>
      <c r="B78" s="191" t="s">
        <v>48</v>
      </c>
      <c r="C78" s="192">
        <v>0</v>
      </c>
      <c r="D78" s="192">
        <v>0</v>
      </c>
      <c r="E78" s="192">
        <f>SUM(C78:D78)</f>
        <v>0</v>
      </c>
      <c r="F78" s="193"/>
      <c r="G78" s="194"/>
      <c r="H78" s="195"/>
      <c r="I78" s="196"/>
      <c r="J78" s="197"/>
      <c r="L78" s="93"/>
      <c r="M78" s="56"/>
      <c r="N78" s="56"/>
      <c r="O78" s="56"/>
    </row>
    <row r="79" spans="1:15" ht="15.75" customHeight="1">
      <c r="A79" s="198">
        <v>521</v>
      </c>
      <c r="B79" s="199" t="s">
        <v>49</v>
      </c>
      <c r="C79" s="200">
        <v>0</v>
      </c>
      <c r="D79" s="200">
        <v>0</v>
      </c>
      <c r="E79" s="200">
        <f>SUM(C79:D79)</f>
        <v>0</v>
      </c>
      <c r="F79" s="201"/>
      <c r="G79" s="202"/>
      <c r="H79" s="203"/>
      <c r="I79" s="204"/>
      <c r="J79" s="205"/>
      <c r="L79" s="93"/>
      <c r="M79" s="56"/>
      <c r="N79" s="56"/>
      <c r="O79" s="56"/>
    </row>
    <row r="80" spans="1:15" ht="15.75" customHeight="1">
      <c r="A80" s="166" t="s">
        <v>76</v>
      </c>
      <c r="B80" s="166"/>
      <c r="C80" s="161">
        <f>SUM(C78:C79)</f>
        <v>0</v>
      </c>
      <c r="D80" s="161">
        <f>SUM(D78:D79)</f>
        <v>0</v>
      </c>
      <c r="E80" s="161">
        <f>SUM(E78:E79)</f>
        <v>0</v>
      </c>
      <c r="F80" s="164"/>
      <c r="G80" s="167"/>
      <c r="H80" s="162"/>
      <c r="I80" s="163"/>
      <c r="J80" s="164"/>
      <c r="L80" s="93"/>
      <c r="M80" s="56"/>
      <c r="N80" s="56"/>
      <c r="O80" s="56"/>
    </row>
    <row r="81" spans="1:15" ht="14.25" customHeight="1">
      <c r="A81" s="190">
        <v>524</v>
      </c>
      <c r="B81" s="191" t="s">
        <v>74</v>
      </c>
      <c r="C81" s="206">
        <v>0</v>
      </c>
      <c r="D81" s="192">
        <v>0</v>
      </c>
      <c r="E81" s="192">
        <f>SUM(C81:D81)</f>
        <v>0</v>
      </c>
      <c r="F81" s="193"/>
      <c r="G81" s="194"/>
      <c r="H81" s="195"/>
      <c r="I81" s="196"/>
      <c r="J81" s="197"/>
      <c r="L81" s="93"/>
      <c r="M81" s="56"/>
      <c r="N81" s="56"/>
      <c r="O81" s="56"/>
    </row>
    <row r="82" spans="1:15" ht="14.25" customHeight="1">
      <c r="A82" s="198">
        <v>524</v>
      </c>
      <c r="B82" s="199" t="s">
        <v>87</v>
      </c>
      <c r="C82" s="207">
        <v>0</v>
      </c>
      <c r="D82" s="200">
        <v>0</v>
      </c>
      <c r="E82" s="200">
        <f>SUM(C82:D82)</f>
        <v>0</v>
      </c>
      <c r="F82" s="201"/>
      <c r="G82" s="202"/>
      <c r="H82" s="203"/>
      <c r="I82" s="204"/>
      <c r="J82" s="205"/>
      <c r="L82" s="93"/>
      <c r="M82" s="56"/>
      <c r="N82" s="56"/>
      <c r="O82" s="56"/>
    </row>
    <row r="83" spans="1:15" ht="14.25" customHeight="1">
      <c r="A83" s="166" t="s">
        <v>77</v>
      </c>
      <c r="B83" s="166"/>
      <c r="C83" s="154">
        <f>SUM(C81:C82)</f>
        <v>0</v>
      </c>
      <c r="D83" s="154">
        <f>SUM(D81:D82)</f>
        <v>0</v>
      </c>
      <c r="E83" s="154">
        <f>SUM(E81:E82)</f>
        <v>0</v>
      </c>
      <c r="F83" s="159"/>
      <c r="G83" s="168"/>
      <c r="H83" s="131"/>
      <c r="I83" s="158"/>
      <c r="J83" s="159"/>
      <c r="L83" s="93"/>
      <c r="M83" s="56"/>
      <c r="N83" s="56"/>
      <c r="O83" s="56"/>
    </row>
    <row r="84" spans="1:15" ht="15.75" customHeight="1">
      <c r="A84" s="190">
        <v>527</v>
      </c>
      <c r="B84" s="191" t="s">
        <v>50</v>
      </c>
      <c r="C84" s="192">
        <v>0</v>
      </c>
      <c r="D84" s="192">
        <v>0</v>
      </c>
      <c r="E84" s="192">
        <f>SUM(C84:D84)</f>
        <v>0</v>
      </c>
      <c r="F84" s="193"/>
      <c r="G84" s="194"/>
      <c r="H84" s="195"/>
      <c r="I84" s="196"/>
      <c r="J84" s="197"/>
      <c r="L84" s="93"/>
      <c r="M84" s="56"/>
      <c r="N84" s="56"/>
      <c r="O84" s="56"/>
    </row>
    <row r="85" spans="1:15" ht="15.75" customHeight="1">
      <c r="A85" s="208">
        <v>527</v>
      </c>
      <c r="B85" s="209" t="s">
        <v>81</v>
      </c>
      <c r="C85" s="149">
        <v>3000</v>
      </c>
      <c r="D85" s="149">
        <v>0</v>
      </c>
      <c r="E85" s="149">
        <f>SUM(C85:D85)</f>
        <v>3000</v>
      </c>
      <c r="F85" s="210"/>
      <c r="G85" s="211"/>
      <c r="H85" s="125"/>
      <c r="I85" s="212"/>
      <c r="J85" s="213"/>
      <c r="L85" s="93"/>
      <c r="M85" s="56"/>
      <c r="N85" s="56"/>
      <c r="O85" s="56"/>
    </row>
    <row r="86" spans="1:15" ht="15.75" customHeight="1">
      <c r="A86" s="208">
        <v>527</v>
      </c>
      <c r="B86" s="209" t="s">
        <v>49</v>
      </c>
      <c r="C86" s="149">
        <v>0</v>
      </c>
      <c r="D86" s="149">
        <v>0</v>
      </c>
      <c r="E86" s="149">
        <f>SUM(C86:D86)</f>
        <v>0</v>
      </c>
      <c r="F86" s="210"/>
      <c r="G86" s="211"/>
      <c r="H86" s="125"/>
      <c r="I86" s="239"/>
      <c r="J86" s="213"/>
      <c r="L86" s="93"/>
      <c r="M86" s="56"/>
      <c r="N86" s="56"/>
      <c r="O86" s="56"/>
    </row>
    <row r="87" spans="1:15" ht="15.75" customHeight="1">
      <c r="A87" s="198">
        <v>527</v>
      </c>
      <c r="B87" s="199" t="s">
        <v>90</v>
      </c>
      <c r="C87" s="200">
        <v>0</v>
      </c>
      <c r="D87" s="200">
        <v>0</v>
      </c>
      <c r="E87" s="200">
        <f>SUM(C87:D87)</f>
        <v>0</v>
      </c>
      <c r="F87" s="201"/>
      <c r="G87" s="202"/>
      <c r="H87" s="203"/>
      <c r="I87" s="204"/>
      <c r="J87" s="205"/>
      <c r="L87" s="93"/>
      <c r="M87" s="56"/>
      <c r="N87" s="56"/>
      <c r="O87" s="56"/>
    </row>
    <row r="88" spans="1:15" ht="15.75" customHeight="1">
      <c r="A88" s="166" t="s">
        <v>75</v>
      </c>
      <c r="B88" s="166"/>
      <c r="C88" s="161">
        <f>SUM(C84:C87)</f>
        <v>3000</v>
      </c>
      <c r="D88" s="161">
        <f>SUM(D84:D87)</f>
        <v>0</v>
      </c>
      <c r="E88" s="161">
        <f>SUM(E84:E87)</f>
        <v>3000</v>
      </c>
      <c r="F88" s="164"/>
      <c r="G88" s="167"/>
      <c r="H88" s="162"/>
      <c r="I88" s="163"/>
      <c r="J88" s="164"/>
      <c r="L88" s="93"/>
      <c r="M88" s="56"/>
      <c r="N88" s="56"/>
      <c r="O88" s="56"/>
    </row>
    <row r="89" spans="1:15" ht="15.75" customHeight="1">
      <c r="A89" s="214">
        <v>528</v>
      </c>
      <c r="B89" s="215" t="s">
        <v>39</v>
      </c>
      <c r="C89" s="206">
        <v>0</v>
      </c>
      <c r="D89" s="192">
        <v>0</v>
      </c>
      <c r="E89" s="192">
        <f>SUM(C89:D89)</f>
        <v>0</v>
      </c>
      <c r="F89" s="193"/>
      <c r="G89" s="194"/>
      <c r="H89" s="195"/>
      <c r="I89" s="196"/>
      <c r="J89" s="197"/>
      <c r="L89" s="93"/>
      <c r="M89" s="100"/>
      <c r="N89" s="100"/>
      <c r="O89" s="56"/>
    </row>
    <row r="90" spans="1:15" ht="15.75" customHeight="1">
      <c r="A90" s="198">
        <v>528</v>
      </c>
      <c r="B90" s="199" t="s">
        <v>98</v>
      </c>
      <c r="C90" s="207">
        <v>0</v>
      </c>
      <c r="D90" s="200">
        <v>0</v>
      </c>
      <c r="E90" s="200">
        <f>SUM(C90:D90)</f>
        <v>0</v>
      </c>
      <c r="F90" s="201"/>
      <c r="G90" s="202"/>
      <c r="H90" s="203"/>
      <c r="I90" s="204"/>
      <c r="J90" s="205"/>
      <c r="L90" s="93"/>
      <c r="M90" s="100"/>
      <c r="N90" s="100"/>
      <c r="O90" s="56"/>
    </row>
    <row r="91" spans="1:15" ht="15.75" customHeight="1">
      <c r="A91" s="160" t="s">
        <v>79</v>
      </c>
      <c r="B91" s="160"/>
      <c r="C91" s="128">
        <f>SUM(C89:C90)</f>
        <v>0</v>
      </c>
      <c r="D91" s="128">
        <f>SUM(D89:D90)</f>
        <v>0</v>
      </c>
      <c r="E91" s="128">
        <f>SUM(E89:E90)</f>
        <v>0</v>
      </c>
      <c r="F91" s="129"/>
      <c r="G91" s="130"/>
      <c r="H91" s="138"/>
      <c r="I91" s="132"/>
      <c r="J91" s="129"/>
      <c r="L91" s="93"/>
      <c r="M91" s="100"/>
      <c r="N91" s="100"/>
      <c r="O91" s="56"/>
    </row>
    <row r="92" spans="1:15" ht="15.75" customHeight="1">
      <c r="A92" s="105">
        <v>542</v>
      </c>
      <c r="B92" s="108" t="s">
        <v>95</v>
      </c>
      <c r="C92" s="44">
        <v>0</v>
      </c>
      <c r="D92" s="111">
        <v>0</v>
      </c>
      <c r="E92" s="106">
        <f aca="true" t="shared" si="3" ref="E92:E97">SUM(C92:D92)</f>
        <v>0</v>
      </c>
      <c r="F92" s="32"/>
      <c r="G92" s="33"/>
      <c r="H92" s="66"/>
      <c r="I92" s="34"/>
      <c r="J92" s="35"/>
      <c r="L92" s="93"/>
      <c r="M92" s="100"/>
      <c r="N92" s="100"/>
      <c r="O92" s="56"/>
    </row>
    <row r="93" spans="1:15" ht="15.75" customHeight="1">
      <c r="A93" s="105">
        <v>549</v>
      </c>
      <c r="B93" s="109" t="s">
        <v>78</v>
      </c>
      <c r="C93" s="44">
        <v>0</v>
      </c>
      <c r="D93" s="112">
        <v>0</v>
      </c>
      <c r="E93" s="106">
        <f t="shared" si="3"/>
        <v>0</v>
      </c>
      <c r="F93" s="32"/>
      <c r="G93" s="33"/>
      <c r="H93" s="66"/>
      <c r="I93" s="34"/>
      <c r="J93" s="35"/>
      <c r="L93" s="93"/>
      <c r="M93" s="100"/>
      <c r="N93" s="100"/>
      <c r="O93" s="56"/>
    </row>
    <row r="94" spans="1:15" ht="15.75" customHeight="1">
      <c r="A94" s="105">
        <v>549</v>
      </c>
      <c r="B94" s="109" t="s">
        <v>61</v>
      </c>
      <c r="C94" s="44">
        <v>0</v>
      </c>
      <c r="D94" s="112">
        <v>0</v>
      </c>
      <c r="E94" s="106">
        <f t="shared" si="3"/>
        <v>0</v>
      </c>
      <c r="F94" s="32"/>
      <c r="G94" s="33"/>
      <c r="H94" s="66"/>
      <c r="I94" s="34"/>
      <c r="J94" s="35"/>
      <c r="L94" s="93"/>
      <c r="M94" s="100"/>
      <c r="N94" s="100"/>
      <c r="O94" s="56"/>
    </row>
    <row r="95" spans="1:15" ht="15.75" customHeight="1">
      <c r="A95" s="105">
        <v>549</v>
      </c>
      <c r="B95" s="109" t="s">
        <v>100</v>
      </c>
      <c r="C95" s="44">
        <v>15000</v>
      </c>
      <c r="D95" s="112">
        <v>0</v>
      </c>
      <c r="E95" s="106">
        <f t="shared" si="3"/>
        <v>15000</v>
      </c>
      <c r="F95" s="32"/>
      <c r="G95" s="33"/>
      <c r="H95" s="66"/>
      <c r="I95" s="34"/>
      <c r="J95" s="35"/>
      <c r="L95" s="93"/>
      <c r="M95" s="100"/>
      <c r="N95" s="100"/>
      <c r="O95" s="56"/>
    </row>
    <row r="96" spans="1:15" ht="15.75" customHeight="1">
      <c r="A96" s="352">
        <v>549</v>
      </c>
      <c r="B96" s="324" t="s">
        <v>60</v>
      </c>
      <c r="C96" s="342">
        <v>0</v>
      </c>
      <c r="D96" s="325">
        <v>0</v>
      </c>
      <c r="E96" s="353">
        <f t="shared" si="3"/>
        <v>0</v>
      </c>
      <c r="F96" s="349"/>
      <c r="G96" s="350"/>
      <c r="H96" s="328"/>
      <c r="I96" s="351"/>
      <c r="J96" s="346"/>
      <c r="L96" s="93"/>
      <c r="M96" s="100"/>
      <c r="N96" s="100"/>
      <c r="O96" s="56"/>
    </row>
    <row r="97" spans="1:15" ht="15.75" customHeight="1">
      <c r="A97" s="146">
        <v>549</v>
      </c>
      <c r="B97" s="147" t="s">
        <v>97</v>
      </c>
      <c r="C97" s="148">
        <v>0</v>
      </c>
      <c r="D97" s="149">
        <v>0</v>
      </c>
      <c r="E97" s="126">
        <f t="shared" si="3"/>
        <v>0</v>
      </c>
      <c r="F97" s="37"/>
      <c r="G97" s="38"/>
      <c r="H97" s="125"/>
      <c r="I97" s="123"/>
      <c r="J97" s="124"/>
      <c r="L97" s="94"/>
      <c r="M97" s="100"/>
      <c r="N97" s="100"/>
      <c r="O97" s="56"/>
    </row>
    <row r="98" spans="1:15" ht="15.75" customHeight="1">
      <c r="A98" s="127" t="s">
        <v>51</v>
      </c>
      <c r="B98" s="145"/>
      <c r="C98" s="134">
        <f>SUM(C92:C97)</f>
        <v>15000</v>
      </c>
      <c r="D98" s="134">
        <f>SUM(D92:D97)</f>
        <v>0</v>
      </c>
      <c r="E98" s="134">
        <f>SUM(E92:E97)</f>
        <v>15000</v>
      </c>
      <c r="F98" s="137"/>
      <c r="G98" s="169"/>
      <c r="H98" s="138"/>
      <c r="I98" s="132"/>
      <c r="J98" s="129"/>
      <c r="K98" s="51"/>
      <c r="L98" s="93"/>
      <c r="M98" s="100"/>
      <c r="N98" s="100"/>
      <c r="O98" s="56"/>
    </row>
    <row r="99" spans="1:15" ht="15.75" customHeight="1">
      <c r="A99" s="105">
        <v>558</v>
      </c>
      <c r="B99" s="108" t="s">
        <v>99</v>
      </c>
      <c r="C99" s="44">
        <v>35800</v>
      </c>
      <c r="D99" s="111">
        <v>0</v>
      </c>
      <c r="E99" s="106">
        <f>SUM(C99:D99)</f>
        <v>35800</v>
      </c>
      <c r="F99" s="32"/>
      <c r="G99" s="33"/>
      <c r="H99" s="66"/>
      <c r="I99" s="34"/>
      <c r="J99" s="35"/>
      <c r="K99" s="51"/>
      <c r="L99" s="93"/>
      <c r="M99" s="100"/>
      <c r="N99" s="100"/>
      <c r="O99" s="56"/>
    </row>
    <row r="100" spans="1:15" ht="15.75" customHeight="1">
      <c r="A100" s="105">
        <v>591</v>
      </c>
      <c r="B100" s="109" t="s">
        <v>102</v>
      </c>
      <c r="C100" s="44">
        <v>0</v>
      </c>
      <c r="D100" s="112">
        <v>0</v>
      </c>
      <c r="E100" s="106">
        <f>SUM(C100:D100)</f>
        <v>0</v>
      </c>
      <c r="F100" s="32"/>
      <c r="G100" s="33"/>
      <c r="H100" s="66"/>
      <c r="I100" s="34"/>
      <c r="J100" s="35"/>
      <c r="K100" s="51"/>
      <c r="L100" s="93"/>
      <c r="M100" s="100"/>
      <c r="N100" s="100"/>
      <c r="O100" s="56"/>
    </row>
    <row r="101" spans="1:15" ht="15.75" customHeight="1">
      <c r="A101" s="133" t="s">
        <v>82</v>
      </c>
      <c r="B101" s="133"/>
      <c r="C101" s="134">
        <f>SUM(C99:C100)</f>
        <v>35800</v>
      </c>
      <c r="D101" s="134">
        <f>SUM(D99:D100)</f>
        <v>0</v>
      </c>
      <c r="E101" s="134">
        <f>SUM(E98:E100)</f>
        <v>50800</v>
      </c>
      <c r="F101" s="137"/>
      <c r="G101" s="169"/>
      <c r="H101" s="135"/>
      <c r="I101" s="136"/>
      <c r="J101" s="137"/>
      <c r="K101" s="51"/>
      <c r="L101" s="93"/>
      <c r="M101" s="100"/>
      <c r="N101" s="100"/>
      <c r="O101" s="56"/>
    </row>
    <row r="102" spans="1:15" ht="15" customHeight="1">
      <c r="A102" s="240">
        <v>551</v>
      </c>
      <c r="B102" s="241" t="s">
        <v>52</v>
      </c>
      <c r="C102" s="242">
        <v>45807</v>
      </c>
      <c r="D102" s="243">
        <v>0</v>
      </c>
      <c r="E102" s="244">
        <f>SUM(C102:D102)</f>
        <v>45807</v>
      </c>
      <c r="F102" s="245"/>
      <c r="G102" s="246"/>
      <c r="H102" s="247"/>
      <c r="I102" s="248"/>
      <c r="J102" s="249"/>
      <c r="L102" s="96"/>
      <c r="M102" s="100"/>
      <c r="N102" s="100"/>
      <c r="O102" s="56"/>
    </row>
    <row r="103" spans="1:15" ht="17.25" customHeight="1">
      <c r="A103" s="178" t="s">
        <v>53</v>
      </c>
      <c r="B103" s="179"/>
      <c r="C103" s="177">
        <f>C49+C55+C56+C77+C80+C83+C88+C98+C91+C101+C102</f>
        <v>1145000</v>
      </c>
      <c r="D103" s="177">
        <f>D49+D55+D56+D77+D80+D83+D88+D98+D91+D101+D102</f>
        <v>0</v>
      </c>
      <c r="E103" s="177">
        <f>SUM(C103:D103)</f>
        <v>1145000</v>
      </c>
      <c r="F103" s="355"/>
      <c r="G103" s="231"/>
      <c r="H103" s="181"/>
      <c r="I103" s="182"/>
      <c r="J103" s="180"/>
      <c r="L103" s="97"/>
      <c r="M103" s="100"/>
      <c r="N103" s="100"/>
      <c r="O103" s="56"/>
    </row>
    <row r="104" spans="1:15" ht="16.5" customHeight="1" thickBot="1">
      <c r="A104" s="52" t="s">
        <v>54</v>
      </c>
      <c r="B104" s="110"/>
      <c r="C104" s="232">
        <f>(C34-C103)</f>
        <v>0</v>
      </c>
      <c r="D104" s="233">
        <f>(D34-D103)</f>
        <v>0</v>
      </c>
      <c r="E104" s="234">
        <f>SUM(C104:D104)</f>
        <v>0</v>
      </c>
      <c r="F104" s="235"/>
      <c r="G104" s="54"/>
      <c r="H104" s="69"/>
      <c r="I104" s="55"/>
      <c r="J104" s="53"/>
      <c r="L104" s="36"/>
      <c r="M104" s="100"/>
      <c r="N104" s="100"/>
      <c r="O104" s="56"/>
    </row>
    <row r="105" spans="1:30" ht="16.5" customHeight="1">
      <c r="A105" s="73" t="s">
        <v>56</v>
      </c>
      <c r="B105" s="76"/>
      <c r="C105" s="76"/>
      <c r="D105" s="76"/>
      <c r="E105" s="76"/>
      <c r="F105" s="76"/>
      <c r="G105" s="76"/>
      <c r="H105" s="76"/>
      <c r="I105" s="77"/>
      <c r="J105" s="78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</row>
    <row r="106" spans="1:30" ht="16.5" customHeight="1">
      <c r="A106" s="79">
        <v>411</v>
      </c>
      <c r="B106" s="268" t="s">
        <v>57</v>
      </c>
      <c r="C106" s="268"/>
      <c r="D106" s="268"/>
      <c r="E106" s="268"/>
      <c r="F106" s="268"/>
      <c r="G106" s="268"/>
      <c r="H106" s="269"/>
      <c r="I106" s="270"/>
      <c r="J106" s="71">
        <v>0</v>
      </c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</row>
    <row r="107" spans="1:30" ht="16.5" customHeight="1">
      <c r="A107" s="82">
        <v>413</v>
      </c>
      <c r="B107" s="80" t="s">
        <v>88</v>
      </c>
      <c r="C107" s="80"/>
      <c r="D107" s="80"/>
      <c r="E107" s="80"/>
      <c r="F107" s="80"/>
      <c r="G107" s="80"/>
      <c r="H107" s="75"/>
      <c r="I107" s="81"/>
      <c r="J107" s="72">
        <v>742196.85</v>
      </c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</row>
    <row r="108" spans="1:30" ht="16.5" customHeight="1">
      <c r="A108" s="82">
        <v>414</v>
      </c>
      <c r="B108" s="80" t="s">
        <v>89</v>
      </c>
      <c r="C108" s="80"/>
      <c r="D108" s="80"/>
      <c r="E108" s="80"/>
      <c r="F108" s="80"/>
      <c r="G108" s="80"/>
      <c r="H108" s="75"/>
      <c r="I108" s="81"/>
      <c r="J108" s="72">
        <v>0</v>
      </c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</row>
    <row r="109" spans="1:30" ht="15.75" customHeight="1">
      <c r="A109" s="82">
        <v>414</v>
      </c>
      <c r="B109" s="80" t="s">
        <v>101</v>
      </c>
      <c r="C109" s="80"/>
      <c r="D109" s="80"/>
      <c r="E109" s="80"/>
      <c r="F109" s="80"/>
      <c r="G109" s="80"/>
      <c r="H109" s="75"/>
      <c r="I109" s="81"/>
      <c r="J109" s="72">
        <v>0</v>
      </c>
      <c r="L109" s="279">
        <f>SUM(J107:J109)</f>
        <v>742196.85</v>
      </c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</row>
    <row r="110" spans="1:30" ht="16.5" customHeight="1">
      <c r="A110" s="83">
        <v>416</v>
      </c>
      <c r="B110" s="84" t="s">
        <v>58</v>
      </c>
      <c r="C110" s="84"/>
      <c r="D110" s="84"/>
      <c r="E110" s="84"/>
      <c r="F110" s="84"/>
      <c r="G110" s="84"/>
      <c r="H110" s="85"/>
      <c r="I110" s="86"/>
      <c r="J110" s="70">
        <v>335521.21</v>
      </c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</row>
    <row r="111" spans="1:30" ht="15.75" customHeight="1">
      <c r="A111" s="253"/>
      <c r="B111" s="254"/>
      <c r="C111" s="74"/>
      <c r="D111" s="74"/>
      <c r="E111" s="74"/>
      <c r="F111" s="75"/>
      <c r="G111" s="75"/>
      <c r="H111" s="255"/>
      <c r="I111" s="252"/>
      <c r="J111" s="75"/>
      <c r="K111" s="58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</row>
    <row r="112" spans="1:30" ht="14.25" customHeight="1">
      <c r="A112" s="253"/>
      <c r="B112" s="254"/>
      <c r="C112" s="74"/>
      <c r="D112" s="74"/>
      <c r="E112" s="74"/>
      <c r="F112" s="75"/>
      <c r="G112" s="75"/>
      <c r="H112" s="255"/>
      <c r="I112" s="252"/>
      <c r="J112" s="75"/>
      <c r="K112" s="58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</row>
    <row r="113" spans="1:30" ht="18" customHeight="1">
      <c r="A113" s="253"/>
      <c r="B113" s="254"/>
      <c r="C113" s="74"/>
      <c r="D113" s="74"/>
      <c r="E113" s="74"/>
      <c r="F113" s="75"/>
      <c r="G113" s="75"/>
      <c r="H113" s="255"/>
      <c r="I113" s="252"/>
      <c r="J113" s="75"/>
      <c r="K113" s="58"/>
      <c r="L113" s="271"/>
      <c r="M113" s="271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</row>
    <row r="114" spans="1:30" ht="15" customHeight="1">
      <c r="A114" s="380"/>
      <c r="B114" s="381"/>
      <c r="C114" s="250"/>
      <c r="D114" s="250"/>
      <c r="E114" s="250"/>
      <c r="F114" s="251"/>
      <c r="G114" s="251"/>
      <c r="H114" s="251"/>
      <c r="I114" s="252"/>
      <c r="J114" s="251"/>
      <c r="K114" s="58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</row>
    <row r="115" spans="1:30" ht="17.25" customHeight="1">
      <c r="A115" s="378"/>
      <c r="B115" s="378"/>
      <c r="C115" s="116"/>
      <c r="D115" s="116"/>
      <c r="E115" s="116"/>
      <c r="F115" s="117"/>
      <c r="G115" s="117"/>
      <c r="H115" s="117"/>
      <c r="I115" s="118"/>
      <c r="J115" s="117"/>
      <c r="K115" s="58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</row>
    <row r="116" spans="1:30" ht="17.25" customHeight="1">
      <c r="A116" s="80"/>
      <c r="B116" s="80"/>
      <c r="C116" s="256"/>
      <c r="D116" s="256"/>
      <c r="E116" s="256"/>
      <c r="F116" s="75"/>
      <c r="G116" s="75"/>
      <c r="H116" s="255"/>
      <c r="I116" s="257"/>
      <c r="J116" s="75"/>
      <c r="K116" s="58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</row>
    <row r="117" spans="1:30" ht="17.25" customHeight="1">
      <c r="A117" s="258"/>
      <c r="B117" s="59"/>
      <c r="C117" s="59"/>
      <c r="D117" s="59"/>
      <c r="E117" s="59"/>
      <c r="F117" s="259"/>
      <c r="G117" s="59"/>
      <c r="H117" s="59"/>
      <c r="I117" s="260"/>
      <c r="J117" s="59"/>
      <c r="K117" s="58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</row>
    <row r="118" spans="1:30" ht="17.25" customHeight="1">
      <c r="A118" s="253"/>
      <c r="B118" s="261"/>
      <c r="C118" s="262"/>
      <c r="D118" s="262"/>
      <c r="E118" s="262"/>
      <c r="F118" s="255"/>
      <c r="G118" s="255"/>
      <c r="H118" s="255"/>
      <c r="I118" s="257"/>
      <c r="J118" s="75"/>
      <c r="K118" s="58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</row>
    <row r="119" spans="1:30" ht="17.25" customHeight="1">
      <c r="A119" s="380"/>
      <c r="B119" s="381"/>
      <c r="C119" s="250"/>
      <c r="D119" s="250"/>
      <c r="E119" s="250"/>
      <c r="F119" s="251"/>
      <c r="G119" s="251"/>
      <c r="H119" s="251"/>
      <c r="I119" s="252"/>
      <c r="J119" s="251"/>
      <c r="K119" s="58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</row>
    <row r="120" spans="1:30" ht="17.25" customHeight="1">
      <c r="A120" s="253"/>
      <c r="B120" s="254"/>
      <c r="C120" s="74"/>
      <c r="D120" s="74"/>
      <c r="E120" s="74"/>
      <c r="F120" s="75"/>
      <c r="G120" s="75"/>
      <c r="H120" s="255"/>
      <c r="I120" s="252"/>
      <c r="J120" s="75"/>
      <c r="K120" s="58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</row>
    <row r="121" spans="1:30" ht="17.25" customHeight="1">
      <c r="A121" s="253"/>
      <c r="B121" s="254"/>
      <c r="C121" s="74"/>
      <c r="D121" s="74"/>
      <c r="E121" s="74"/>
      <c r="F121" s="75"/>
      <c r="G121" s="75"/>
      <c r="H121" s="255"/>
      <c r="I121" s="252"/>
      <c r="J121" s="75"/>
      <c r="K121" s="58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</row>
    <row r="122" spans="1:30" ht="17.25" customHeight="1">
      <c r="A122" s="253"/>
      <c r="B122" s="254"/>
      <c r="C122" s="74"/>
      <c r="D122" s="74"/>
      <c r="E122" s="74"/>
      <c r="F122" s="75"/>
      <c r="G122" s="75"/>
      <c r="H122" s="255"/>
      <c r="I122" s="252"/>
      <c r="J122" s="75"/>
      <c r="K122" s="58"/>
      <c r="L122" s="271"/>
      <c r="M122" s="271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</row>
    <row r="123" spans="1:30" ht="17.25" customHeight="1">
      <c r="A123" s="380"/>
      <c r="B123" s="381"/>
      <c r="C123" s="250"/>
      <c r="D123" s="250"/>
      <c r="E123" s="250"/>
      <c r="F123" s="251"/>
      <c r="G123" s="251"/>
      <c r="H123" s="251"/>
      <c r="I123" s="252"/>
      <c r="J123" s="251"/>
      <c r="K123" s="58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</row>
    <row r="124" spans="1:30" ht="17.25" customHeight="1">
      <c r="A124" s="378"/>
      <c r="B124" s="379"/>
      <c r="C124" s="116"/>
      <c r="D124" s="116"/>
      <c r="E124" s="116"/>
      <c r="F124" s="117"/>
      <c r="G124" s="117"/>
      <c r="H124" s="117"/>
      <c r="I124" s="118"/>
      <c r="J124" s="117"/>
      <c r="K124" s="58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</row>
    <row r="125" spans="1:30" ht="17.25" customHeight="1">
      <c r="A125" s="80"/>
      <c r="B125" s="80"/>
      <c r="C125" s="256"/>
      <c r="D125" s="256"/>
      <c r="E125" s="256"/>
      <c r="F125" s="75"/>
      <c r="G125" s="75"/>
      <c r="H125" s="255"/>
      <c r="I125" s="257"/>
      <c r="J125" s="75"/>
      <c r="K125" s="58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</row>
    <row r="126" spans="1:30" ht="17.25" customHeight="1">
      <c r="A126" s="258"/>
      <c r="B126" s="59"/>
      <c r="C126" s="59"/>
      <c r="D126" s="59"/>
      <c r="E126" s="59"/>
      <c r="F126" s="259"/>
      <c r="G126" s="59"/>
      <c r="H126" s="59"/>
      <c r="I126" s="260"/>
      <c r="J126" s="59"/>
      <c r="K126" s="263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</row>
    <row r="127" spans="1:49" ht="15">
      <c r="A127" s="253"/>
      <c r="B127" s="261"/>
      <c r="C127" s="262"/>
      <c r="D127" s="262"/>
      <c r="E127" s="262"/>
      <c r="F127" s="255"/>
      <c r="G127" s="255"/>
      <c r="H127" s="255"/>
      <c r="I127" s="257"/>
      <c r="J127" s="75"/>
      <c r="K127" s="59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</row>
    <row r="128" spans="1:49" ht="15">
      <c r="A128" s="380"/>
      <c r="B128" s="381"/>
      <c r="C128" s="250"/>
      <c r="D128" s="250"/>
      <c r="E128" s="250"/>
      <c r="F128" s="251"/>
      <c r="G128" s="251"/>
      <c r="H128" s="251"/>
      <c r="I128" s="252"/>
      <c r="J128" s="251"/>
      <c r="K128" s="59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</row>
    <row r="129" spans="1:49" ht="15">
      <c r="A129" s="253"/>
      <c r="B129" s="254"/>
      <c r="C129" s="74"/>
      <c r="D129" s="74"/>
      <c r="E129" s="74"/>
      <c r="F129" s="75"/>
      <c r="G129" s="75"/>
      <c r="H129" s="255"/>
      <c r="I129" s="252"/>
      <c r="J129" s="75"/>
      <c r="K129" s="59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</row>
    <row r="130" spans="1:49" ht="15">
      <c r="A130" s="253"/>
      <c r="B130" s="254"/>
      <c r="C130" s="74"/>
      <c r="D130" s="74"/>
      <c r="E130" s="74"/>
      <c r="F130" s="75"/>
      <c r="G130" s="75"/>
      <c r="H130" s="255"/>
      <c r="I130" s="252"/>
      <c r="J130" s="75"/>
      <c r="K130" s="59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</row>
    <row r="131" spans="1:49" ht="15">
      <c r="A131" s="253"/>
      <c r="B131" s="254"/>
      <c r="C131" s="74"/>
      <c r="D131" s="74"/>
      <c r="E131" s="74"/>
      <c r="F131" s="75"/>
      <c r="G131" s="75"/>
      <c r="H131" s="255"/>
      <c r="I131" s="252"/>
      <c r="J131" s="75"/>
      <c r="K131" s="59"/>
      <c r="L131" s="271"/>
      <c r="M131" s="271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</row>
    <row r="132" spans="1:49" ht="15">
      <c r="A132" s="380"/>
      <c r="B132" s="381"/>
      <c r="C132" s="250"/>
      <c r="D132" s="250"/>
      <c r="E132" s="250"/>
      <c r="F132" s="251"/>
      <c r="G132" s="251"/>
      <c r="H132" s="251"/>
      <c r="I132" s="252"/>
      <c r="J132" s="251"/>
      <c r="K132" s="57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</row>
    <row r="133" spans="1:49" ht="15">
      <c r="A133" s="378"/>
      <c r="B133" s="379"/>
      <c r="C133" s="116"/>
      <c r="D133" s="116"/>
      <c r="E133" s="116"/>
      <c r="F133" s="117"/>
      <c r="G133" s="117"/>
      <c r="H133" s="117"/>
      <c r="I133" s="118"/>
      <c r="J133" s="117"/>
      <c r="K133" s="60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</row>
    <row r="134" spans="1:49" ht="15">
      <c r="A134" s="80"/>
      <c r="B134" s="80"/>
      <c r="C134" s="256"/>
      <c r="D134" s="256"/>
      <c r="E134" s="256"/>
      <c r="F134" s="75"/>
      <c r="G134" s="75"/>
      <c r="H134" s="255"/>
      <c r="I134" s="257"/>
      <c r="J134" s="75"/>
      <c r="K134" s="57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</row>
    <row r="135" spans="1:49" ht="15">
      <c r="A135" s="258"/>
      <c r="B135" s="59"/>
      <c r="C135" s="59"/>
      <c r="D135" s="59"/>
      <c r="E135" s="59"/>
      <c r="F135" s="259"/>
      <c r="G135" s="59"/>
      <c r="H135" s="59"/>
      <c r="I135" s="260"/>
      <c r="J135" s="59"/>
      <c r="K135" s="57"/>
      <c r="L135" s="56"/>
      <c r="M135" s="56"/>
      <c r="N135" s="272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</row>
    <row r="136" spans="1:49" ht="15">
      <c r="A136" s="253"/>
      <c r="B136" s="261"/>
      <c r="C136" s="262"/>
      <c r="D136" s="262"/>
      <c r="E136" s="262"/>
      <c r="F136" s="255"/>
      <c r="G136" s="255"/>
      <c r="H136" s="255"/>
      <c r="I136" s="257"/>
      <c r="J136" s="75"/>
      <c r="K136" s="61"/>
      <c r="L136" s="56"/>
      <c r="M136" s="56"/>
      <c r="N136" s="272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</row>
    <row r="137" spans="1:49" ht="15">
      <c r="A137" s="380"/>
      <c r="B137" s="381"/>
      <c r="C137" s="250"/>
      <c r="D137" s="250"/>
      <c r="E137" s="250"/>
      <c r="F137" s="251"/>
      <c r="G137" s="251"/>
      <c r="H137" s="251"/>
      <c r="I137" s="252"/>
      <c r="J137" s="251"/>
      <c r="K137" s="60"/>
      <c r="L137" s="56"/>
      <c r="M137" s="56"/>
      <c r="N137" s="272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</row>
    <row r="138" spans="1:49" ht="15">
      <c r="A138" s="253"/>
      <c r="B138" s="254"/>
      <c r="C138" s="74"/>
      <c r="D138" s="74"/>
      <c r="E138" s="74"/>
      <c r="F138" s="75"/>
      <c r="G138" s="75"/>
      <c r="H138" s="255"/>
      <c r="I138" s="252"/>
      <c r="J138" s="75"/>
      <c r="K138" s="62"/>
      <c r="L138" s="56"/>
      <c r="M138" s="56"/>
      <c r="N138" s="272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</row>
    <row r="139" spans="1:49" ht="15">
      <c r="A139" s="253"/>
      <c r="B139" s="254"/>
      <c r="C139" s="74"/>
      <c r="D139" s="74"/>
      <c r="E139" s="74"/>
      <c r="F139" s="75"/>
      <c r="G139" s="75"/>
      <c r="H139" s="255"/>
      <c r="I139" s="252"/>
      <c r="J139" s="75"/>
      <c r="K139" s="59"/>
      <c r="L139" s="56"/>
      <c r="M139" s="56"/>
      <c r="N139" s="272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</row>
    <row r="140" spans="1:49" ht="15">
      <c r="A140" s="253"/>
      <c r="B140" s="254"/>
      <c r="C140" s="74"/>
      <c r="D140" s="74"/>
      <c r="E140" s="74"/>
      <c r="F140" s="75"/>
      <c r="G140" s="75"/>
      <c r="H140" s="255"/>
      <c r="I140" s="252"/>
      <c r="J140" s="75"/>
      <c r="K140" s="59"/>
      <c r="L140" s="271"/>
      <c r="M140" s="271"/>
      <c r="N140" s="272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</row>
    <row r="141" spans="1:49" ht="15">
      <c r="A141" s="380"/>
      <c r="B141" s="381"/>
      <c r="C141" s="250"/>
      <c r="D141" s="250"/>
      <c r="E141" s="250"/>
      <c r="F141" s="251"/>
      <c r="G141" s="251"/>
      <c r="H141" s="251"/>
      <c r="I141" s="252"/>
      <c r="J141" s="251"/>
      <c r="K141" s="56"/>
      <c r="L141" s="56"/>
      <c r="M141" s="56"/>
      <c r="N141" s="272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</row>
    <row r="142" spans="1:49" ht="15">
      <c r="A142" s="378"/>
      <c r="B142" s="379"/>
      <c r="C142" s="116"/>
      <c r="D142" s="116"/>
      <c r="E142" s="116"/>
      <c r="F142" s="117"/>
      <c r="G142" s="117"/>
      <c r="H142" s="117"/>
      <c r="I142" s="118"/>
      <c r="J142" s="117"/>
      <c r="K142" s="63"/>
      <c r="L142" s="56"/>
      <c r="M142" s="56"/>
      <c r="N142" s="272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</row>
    <row r="143" spans="1:49" ht="15">
      <c r="A143" s="114"/>
      <c r="B143" s="115"/>
      <c r="C143" s="116"/>
      <c r="D143" s="116"/>
      <c r="E143" s="116"/>
      <c r="F143" s="117"/>
      <c r="G143" s="117"/>
      <c r="H143" s="117"/>
      <c r="I143" s="118"/>
      <c r="J143" s="117"/>
      <c r="K143" s="63"/>
      <c r="L143" s="56"/>
      <c r="M143" s="56"/>
      <c r="N143" s="272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</row>
    <row r="144" spans="1:49" ht="15">
      <c r="A144" s="258"/>
      <c r="B144" s="59"/>
      <c r="C144" s="59"/>
      <c r="D144" s="59"/>
      <c r="E144" s="59"/>
      <c r="F144" s="259"/>
      <c r="G144" s="59"/>
      <c r="H144" s="59"/>
      <c r="I144" s="260"/>
      <c r="J144" s="59"/>
      <c r="K144" s="63"/>
      <c r="L144" s="56"/>
      <c r="M144" s="56"/>
      <c r="N144" s="272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</row>
    <row r="145" spans="1:49" ht="15">
      <c r="A145" s="113"/>
      <c r="B145" s="264"/>
      <c r="C145" s="265"/>
      <c r="D145" s="265"/>
      <c r="E145" s="265"/>
      <c r="F145" s="266"/>
      <c r="G145" s="266"/>
      <c r="H145" s="266"/>
      <c r="I145" s="267"/>
      <c r="J145" s="57"/>
      <c r="K145" s="63"/>
      <c r="L145" s="56"/>
      <c r="M145" s="56"/>
      <c r="N145" s="272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</row>
    <row r="146" spans="1:49" ht="15">
      <c r="A146" s="374"/>
      <c r="B146" s="374"/>
      <c r="C146" s="273"/>
      <c r="D146" s="273"/>
      <c r="E146" s="273"/>
      <c r="F146" s="98"/>
      <c r="G146" s="98"/>
      <c r="H146" s="98"/>
      <c r="I146" s="274"/>
      <c r="J146" s="98"/>
      <c r="K146" s="63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</row>
    <row r="147" spans="1:49" ht="15">
      <c r="A147" s="93"/>
      <c r="B147" s="94"/>
      <c r="C147" s="148"/>
      <c r="D147" s="148"/>
      <c r="E147" s="148"/>
      <c r="F147" s="100"/>
      <c r="G147" s="100"/>
      <c r="H147" s="275"/>
      <c r="I147" s="274"/>
      <c r="J147" s="100"/>
      <c r="K147" s="63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</row>
    <row r="148" spans="1:49" ht="15">
      <c r="A148" s="374"/>
      <c r="B148" s="374"/>
      <c r="C148" s="273"/>
      <c r="D148" s="273"/>
      <c r="E148" s="273"/>
      <c r="F148" s="98"/>
      <c r="G148" s="98"/>
      <c r="H148" s="98"/>
      <c r="I148" s="274"/>
      <c r="J148" s="98"/>
      <c r="K148" s="63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</row>
    <row r="149" spans="1:49" ht="15">
      <c r="A149" s="377"/>
      <c r="B149" s="377"/>
      <c r="C149" s="276"/>
      <c r="D149" s="276"/>
      <c r="E149" s="276"/>
      <c r="F149" s="104"/>
      <c r="G149" s="104"/>
      <c r="H149" s="104"/>
      <c r="I149" s="277"/>
      <c r="J149" s="104"/>
      <c r="K149" s="63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</row>
    <row r="150" spans="1:49" ht="15">
      <c r="A150" s="97"/>
      <c r="B150" s="97"/>
      <c r="C150" s="276"/>
      <c r="D150" s="276"/>
      <c r="E150" s="276"/>
      <c r="F150" s="104"/>
      <c r="G150" s="104"/>
      <c r="H150" s="104"/>
      <c r="I150" s="277"/>
      <c r="J150" s="104"/>
      <c r="K150" s="63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</row>
    <row r="151" spans="1:49" ht="15">
      <c r="A151" s="278"/>
      <c r="B151" s="56"/>
      <c r="C151" s="56"/>
      <c r="D151" s="56"/>
      <c r="E151" s="56"/>
      <c r="F151" s="279"/>
      <c r="G151" s="56"/>
      <c r="H151" s="56"/>
      <c r="I151" s="280"/>
      <c r="J151" s="56"/>
      <c r="K151" s="63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</row>
    <row r="152" spans="1:49" ht="15">
      <c r="A152" s="93"/>
      <c r="B152" s="281"/>
      <c r="C152" s="282"/>
      <c r="D152" s="282"/>
      <c r="E152" s="282"/>
      <c r="F152" s="275"/>
      <c r="G152" s="275"/>
      <c r="H152" s="275"/>
      <c r="I152" s="283"/>
      <c r="J152" s="100"/>
      <c r="K152" s="63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</row>
    <row r="153" spans="1:49" ht="15">
      <c r="A153" s="374"/>
      <c r="B153" s="374"/>
      <c r="C153" s="273"/>
      <c r="D153" s="273"/>
      <c r="E153" s="273"/>
      <c r="F153" s="98"/>
      <c r="G153" s="98"/>
      <c r="H153" s="98"/>
      <c r="I153" s="274"/>
      <c r="J153" s="98"/>
      <c r="K153" s="63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</row>
    <row r="154" spans="1:49" ht="15">
      <c r="A154" s="93"/>
      <c r="B154" s="94"/>
      <c r="C154" s="148"/>
      <c r="D154" s="148"/>
      <c r="E154" s="148"/>
      <c r="F154" s="100"/>
      <c r="G154" s="100"/>
      <c r="H154" s="275"/>
      <c r="I154" s="274"/>
      <c r="J154" s="100"/>
      <c r="K154" s="63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</row>
    <row r="155" spans="1:49" ht="15">
      <c r="A155" s="374"/>
      <c r="B155" s="374"/>
      <c r="C155" s="273"/>
      <c r="D155" s="273"/>
      <c r="E155" s="273"/>
      <c r="F155" s="98"/>
      <c r="G155" s="98"/>
      <c r="H155" s="98"/>
      <c r="I155" s="274"/>
      <c r="J155" s="98"/>
      <c r="K155" s="63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</row>
    <row r="156" spans="1:49" ht="15">
      <c r="A156" s="377"/>
      <c r="B156" s="377"/>
      <c r="C156" s="276"/>
      <c r="D156" s="276"/>
      <c r="E156" s="276"/>
      <c r="F156" s="104"/>
      <c r="G156" s="104"/>
      <c r="H156" s="104"/>
      <c r="I156" s="277"/>
      <c r="J156" s="104"/>
      <c r="K156" s="63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</row>
    <row r="157" spans="1:49" ht="15">
      <c r="A157" s="97"/>
      <c r="B157" s="97"/>
      <c r="C157" s="276"/>
      <c r="D157" s="276"/>
      <c r="E157" s="276"/>
      <c r="F157" s="104"/>
      <c r="G157" s="104"/>
      <c r="H157" s="104"/>
      <c r="I157" s="277"/>
      <c r="J157" s="104"/>
      <c r="K157" s="63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</row>
    <row r="158" spans="1:49" ht="15">
      <c r="A158" s="278"/>
      <c r="B158" s="56"/>
      <c r="C158" s="56"/>
      <c r="D158" s="56"/>
      <c r="E158" s="56"/>
      <c r="F158" s="279"/>
      <c r="G158" s="56"/>
      <c r="H158" s="56"/>
      <c r="I158" s="280"/>
      <c r="J158" s="56"/>
      <c r="K158" s="63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</row>
    <row r="159" spans="1:49" ht="15">
      <c r="A159" s="93"/>
      <c r="B159" s="281"/>
      <c r="C159" s="282"/>
      <c r="D159" s="282"/>
      <c r="E159" s="282"/>
      <c r="F159" s="275"/>
      <c r="G159" s="275"/>
      <c r="H159" s="275"/>
      <c r="I159" s="283"/>
      <c r="J159" s="100"/>
      <c r="K159" s="63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</row>
    <row r="160" spans="1:49" ht="15">
      <c r="A160" s="374"/>
      <c r="B160" s="374"/>
      <c r="C160" s="273"/>
      <c r="D160" s="273"/>
      <c r="E160" s="273"/>
      <c r="F160" s="98"/>
      <c r="G160" s="98"/>
      <c r="H160" s="98"/>
      <c r="I160" s="274"/>
      <c r="J160" s="98"/>
      <c r="K160" s="63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</row>
    <row r="161" spans="1:49" ht="15">
      <c r="A161" s="93"/>
      <c r="B161" s="96"/>
      <c r="C161" s="148"/>
      <c r="D161" s="273"/>
      <c r="E161" s="148"/>
      <c r="F161" s="100"/>
      <c r="G161" s="100"/>
      <c r="H161" s="275"/>
      <c r="I161" s="274"/>
      <c r="J161" s="100"/>
      <c r="K161" s="63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</row>
    <row r="162" spans="1:49" ht="15">
      <c r="A162" s="93"/>
      <c r="B162" s="94"/>
      <c r="C162" s="148"/>
      <c r="D162" s="148"/>
      <c r="E162" s="148"/>
      <c r="F162" s="100"/>
      <c r="G162" s="100"/>
      <c r="H162" s="275"/>
      <c r="I162" s="274"/>
      <c r="J162" s="100"/>
      <c r="K162" s="63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</row>
    <row r="163" spans="1:49" ht="15">
      <c r="A163" s="374"/>
      <c r="B163" s="374"/>
      <c r="C163" s="273"/>
      <c r="D163" s="273"/>
      <c r="E163" s="273"/>
      <c r="F163" s="98"/>
      <c r="G163" s="98"/>
      <c r="H163" s="98"/>
      <c r="I163" s="274"/>
      <c r="J163" s="98"/>
      <c r="K163" s="63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</row>
    <row r="164" spans="1:49" ht="15">
      <c r="A164" s="377"/>
      <c r="B164" s="377"/>
      <c r="C164" s="276"/>
      <c r="D164" s="276"/>
      <c r="E164" s="276"/>
      <c r="F164" s="104"/>
      <c r="G164" s="104"/>
      <c r="H164" s="104"/>
      <c r="I164" s="277"/>
      <c r="J164" s="104"/>
      <c r="K164" s="63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</row>
    <row r="165" spans="1:49" ht="15">
      <c r="A165" s="94"/>
      <c r="B165" s="94"/>
      <c r="C165" s="148"/>
      <c r="D165" s="148"/>
      <c r="E165" s="148"/>
      <c r="F165" s="100"/>
      <c r="G165" s="100"/>
      <c r="H165" s="275"/>
      <c r="I165" s="283"/>
      <c r="J165" s="100"/>
      <c r="K165" s="63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</row>
    <row r="166" spans="1:49" ht="15">
      <c r="A166" s="382"/>
      <c r="B166" s="382"/>
      <c r="C166" s="382"/>
      <c r="D166" s="382"/>
      <c r="E166" s="382"/>
      <c r="F166" s="382"/>
      <c r="G166" s="382"/>
      <c r="H166" s="382"/>
      <c r="I166" s="382"/>
      <c r="J166" s="382"/>
      <c r="K166" s="64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</row>
    <row r="167" spans="1:49" ht="15">
      <c r="A167" s="375"/>
      <c r="B167" s="376"/>
      <c r="C167" s="284"/>
      <c r="D167" s="284"/>
      <c r="E167" s="284"/>
      <c r="F167" s="63"/>
      <c r="G167" s="63"/>
      <c r="H167" s="63"/>
      <c r="I167" s="285"/>
      <c r="J167" s="63"/>
      <c r="K167" s="58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</row>
    <row r="168" spans="1:49" ht="15">
      <c r="A168" s="375"/>
      <c r="B168" s="376"/>
      <c r="C168" s="284"/>
      <c r="D168" s="284"/>
      <c r="E168" s="284"/>
      <c r="F168" s="63"/>
      <c r="G168" s="63"/>
      <c r="H168" s="63"/>
      <c r="I168" s="285"/>
      <c r="J168" s="63"/>
      <c r="K168" s="58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</row>
    <row r="169" spans="1:49" ht="15">
      <c r="A169" s="372"/>
      <c r="B169" s="373"/>
      <c r="C169" s="286"/>
      <c r="D169" s="286"/>
      <c r="E169" s="286"/>
      <c r="F169" s="287"/>
      <c r="G169" s="287"/>
      <c r="H169" s="287"/>
      <c r="I169" s="288"/>
      <c r="J169" s="287"/>
      <c r="K169" s="58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</row>
    <row r="170" spans="1:49" ht="15">
      <c r="A170" s="94"/>
      <c r="B170" s="94"/>
      <c r="C170" s="94"/>
      <c r="D170" s="94"/>
      <c r="E170" s="94"/>
      <c r="F170" s="94"/>
      <c r="G170" s="94"/>
      <c r="H170" s="94"/>
      <c r="I170" s="289"/>
      <c r="J170" s="94"/>
      <c r="K170" s="58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</row>
    <row r="171" spans="1:49" ht="15">
      <c r="A171" s="94"/>
      <c r="B171" s="94"/>
      <c r="C171" s="94"/>
      <c r="D171" s="94"/>
      <c r="E171" s="94"/>
      <c r="F171" s="94"/>
      <c r="G171" s="94"/>
      <c r="H171" s="94"/>
      <c r="I171" s="289"/>
      <c r="J171" s="94"/>
      <c r="K171" s="58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</row>
    <row r="172" spans="1:49" ht="15">
      <c r="A172" s="290"/>
      <c r="B172" s="94"/>
      <c r="C172" s="94"/>
      <c r="D172" s="94"/>
      <c r="E172" s="94"/>
      <c r="F172" s="94"/>
      <c r="G172" s="94"/>
      <c r="H172" s="94"/>
      <c r="I172" s="289"/>
      <c r="J172" s="94"/>
      <c r="K172" s="58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</row>
    <row r="173" spans="1:49" ht="15">
      <c r="A173" s="370"/>
      <c r="B173" s="371"/>
      <c r="C173" s="148"/>
      <c r="D173" s="148"/>
      <c r="E173" s="148"/>
      <c r="F173" s="100"/>
      <c r="G173" s="100"/>
      <c r="H173" s="100"/>
      <c r="I173" s="283"/>
      <c r="J173" s="100"/>
      <c r="K173" s="58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</row>
    <row r="174" spans="1:49" ht="15">
      <c r="A174" s="370"/>
      <c r="B174" s="371"/>
      <c r="C174" s="148"/>
      <c r="D174" s="148"/>
      <c r="E174" s="148"/>
      <c r="F174" s="100"/>
      <c r="G174" s="100"/>
      <c r="H174" s="100"/>
      <c r="I174" s="283"/>
      <c r="J174" s="100"/>
      <c r="K174" s="58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</row>
    <row r="175" spans="1:49" ht="15">
      <c r="A175" s="370"/>
      <c r="B175" s="371"/>
      <c r="C175" s="148"/>
      <c r="D175" s="148"/>
      <c r="E175" s="148"/>
      <c r="F175" s="100"/>
      <c r="G175" s="100"/>
      <c r="H175" s="100"/>
      <c r="I175" s="283"/>
      <c r="J175" s="100"/>
      <c r="K175" s="58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</row>
    <row r="176" spans="1:49" ht="15">
      <c r="A176" s="94"/>
      <c r="B176" s="94"/>
      <c r="C176" s="94"/>
      <c r="D176" s="94"/>
      <c r="E176" s="94"/>
      <c r="F176" s="94"/>
      <c r="G176" s="94"/>
      <c r="H176" s="94"/>
      <c r="I176" s="289"/>
      <c r="J176" s="94"/>
      <c r="K176" s="58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</row>
    <row r="177" spans="1:49" ht="15">
      <c r="A177" s="94"/>
      <c r="B177" s="94"/>
      <c r="C177" s="94"/>
      <c r="D177" s="94"/>
      <c r="E177" s="94"/>
      <c r="F177" s="94"/>
      <c r="G177" s="94"/>
      <c r="H177" s="94"/>
      <c r="I177" s="289"/>
      <c r="J177" s="94"/>
      <c r="K177" s="58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</row>
    <row r="178" spans="1:49" ht="15">
      <c r="A178" s="94"/>
      <c r="B178" s="94"/>
      <c r="C178" s="94"/>
      <c r="D178" s="94"/>
      <c r="E178" s="94"/>
      <c r="F178" s="94"/>
      <c r="G178" s="94"/>
      <c r="H178" s="100"/>
      <c r="I178" s="289"/>
      <c r="J178" s="100"/>
      <c r="K178" s="58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</row>
    <row r="179" spans="1:49" ht="15">
      <c r="A179" s="94"/>
      <c r="B179" s="94"/>
      <c r="C179" s="94"/>
      <c r="D179" s="94"/>
      <c r="E179" s="94"/>
      <c r="F179" s="94"/>
      <c r="G179" s="94"/>
      <c r="H179" s="100"/>
      <c r="I179" s="289"/>
      <c r="J179" s="100"/>
      <c r="K179" s="58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</row>
    <row r="180" spans="1:49" ht="15">
      <c r="A180" s="94"/>
      <c r="B180" s="94"/>
      <c r="C180" s="94"/>
      <c r="D180" s="94"/>
      <c r="E180" s="94"/>
      <c r="F180" s="94"/>
      <c r="G180" s="94"/>
      <c r="H180" s="100"/>
      <c r="I180" s="289"/>
      <c r="J180" s="100"/>
      <c r="K180" s="58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</row>
    <row r="181" spans="1:49" ht="15">
      <c r="A181" s="94"/>
      <c r="B181" s="94"/>
      <c r="C181" s="94"/>
      <c r="D181" s="94"/>
      <c r="E181" s="94"/>
      <c r="F181" s="94"/>
      <c r="G181" s="94"/>
      <c r="H181" s="100"/>
      <c r="I181" s="289"/>
      <c r="J181" s="100"/>
      <c r="K181" s="58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</row>
    <row r="182" spans="1:49" ht="12.75">
      <c r="A182" s="56"/>
      <c r="B182" s="56"/>
      <c r="C182" s="56"/>
      <c r="D182" s="56"/>
      <c r="E182" s="56"/>
      <c r="F182" s="56"/>
      <c r="G182" s="56"/>
      <c r="H182" s="56"/>
      <c r="I182" s="280"/>
      <c r="J182" s="56"/>
      <c r="K182" s="58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</row>
    <row r="183" spans="1:49" ht="12.75">
      <c r="A183" s="56"/>
      <c r="B183" s="56"/>
      <c r="C183" s="56"/>
      <c r="D183" s="56"/>
      <c r="E183" s="56"/>
      <c r="F183" s="56"/>
      <c r="G183" s="56"/>
      <c r="H183" s="56"/>
      <c r="I183" s="280"/>
      <c r="J183" s="56"/>
      <c r="K183" s="58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</row>
    <row r="184" spans="1:49" ht="12.75">
      <c r="A184" s="56"/>
      <c r="B184" s="56"/>
      <c r="C184" s="56"/>
      <c r="D184" s="56"/>
      <c r="E184" s="56"/>
      <c r="F184" s="56"/>
      <c r="G184" s="56"/>
      <c r="H184" s="56"/>
      <c r="I184" s="280"/>
      <c r="J184" s="56"/>
      <c r="K184" s="58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</row>
    <row r="185" spans="1:49" ht="12.75">
      <c r="A185" s="56"/>
      <c r="B185" s="56"/>
      <c r="C185" s="56"/>
      <c r="D185" s="56"/>
      <c r="E185" s="56"/>
      <c r="F185" s="56"/>
      <c r="G185" s="56"/>
      <c r="H185" s="56"/>
      <c r="I185" s="280"/>
      <c r="J185" s="56"/>
      <c r="K185" s="58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</row>
    <row r="186" spans="1:49" ht="12.75">
      <c r="A186" s="56"/>
      <c r="B186" s="56"/>
      <c r="C186" s="56"/>
      <c r="D186" s="56"/>
      <c r="E186" s="56"/>
      <c r="F186" s="56"/>
      <c r="G186" s="56"/>
      <c r="H186" s="56"/>
      <c r="I186" s="280"/>
      <c r="J186" s="56"/>
      <c r="K186" s="58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</row>
    <row r="187" spans="1:49" ht="12.75">
      <c r="A187" s="58"/>
      <c r="B187" s="58"/>
      <c r="C187" s="58"/>
      <c r="D187" s="58"/>
      <c r="E187" s="58"/>
      <c r="F187" s="58"/>
      <c r="G187" s="58"/>
      <c r="H187" s="58"/>
      <c r="I187" s="65"/>
      <c r="J187" s="58"/>
      <c r="K187" s="58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</row>
    <row r="188" spans="1:49" ht="12.75">
      <c r="A188" s="58"/>
      <c r="B188" s="58"/>
      <c r="C188" s="58"/>
      <c r="D188" s="58"/>
      <c r="E188" s="58"/>
      <c r="F188" s="58"/>
      <c r="G188" s="58"/>
      <c r="H188" s="58"/>
      <c r="I188" s="65"/>
      <c r="J188" s="58"/>
      <c r="K188" s="58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</row>
    <row r="189" spans="1:49" ht="12.75">
      <c r="A189" s="58"/>
      <c r="B189" s="58"/>
      <c r="C189" s="58"/>
      <c r="D189" s="58"/>
      <c r="E189" s="58"/>
      <c r="F189" s="58"/>
      <c r="G189" s="58"/>
      <c r="H189" s="58"/>
      <c r="I189" s="65"/>
      <c r="J189" s="58"/>
      <c r="K189" s="58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</row>
    <row r="190" spans="1:49" ht="12.75">
      <c r="A190" s="58"/>
      <c r="B190" s="58"/>
      <c r="C190" s="58"/>
      <c r="D190" s="58"/>
      <c r="E190" s="58"/>
      <c r="F190" s="58"/>
      <c r="G190" s="58"/>
      <c r="H190" s="58"/>
      <c r="I190" s="65"/>
      <c r="J190" s="58"/>
      <c r="K190" s="58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</row>
    <row r="191" spans="1:49" ht="12.75">
      <c r="A191" s="58"/>
      <c r="B191" s="58"/>
      <c r="C191" s="58"/>
      <c r="D191" s="58"/>
      <c r="E191" s="58"/>
      <c r="F191" s="58"/>
      <c r="G191" s="58"/>
      <c r="H191" s="58"/>
      <c r="I191" s="65"/>
      <c r="J191" s="58"/>
      <c r="K191" s="58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</row>
    <row r="192" spans="1:49" ht="12.75">
      <c r="A192" s="58"/>
      <c r="B192" s="58"/>
      <c r="C192" s="58"/>
      <c r="D192" s="58"/>
      <c r="E192" s="58"/>
      <c r="F192" s="58"/>
      <c r="G192" s="58"/>
      <c r="H192" s="58"/>
      <c r="I192" s="65"/>
      <c r="J192" s="58"/>
      <c r="K192" s="58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</row>
    <row r="193" spans="1:49" ht="12.75">
      <c r="A193" s="58"/>
      <c r="B193" s="58"/>
      <c r="C193" s="58"/>
      <c r="D193" s="58"/>
      <c r="E193" s="58"/>
      <c r="F193" s="58"/>
      <c r="G193" s="58"/>
      <c r="H193" s="58"/>
      <c r="I193" s="65"/>
      <c r="J193" s="58"/>
      <c r="K193" s="58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</row>
    <row r="194" spans="1:49" ht="12.75">
      <c r="A194" s="58"/>
      <c r="B194" s="58"/>
      <c r="C194" s="58"/>
      <c r="D194" s="58"/>
      <c r="E194" s="58"/>
      <c r="F194" s="58"/>
      <c r="G194" s="58"/>
      <c r="H194" s="58"/>
      <c r="I194" s="65"/>
      <c r="J194" s="58"/>
      <c r="K194" s="58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</row>
    <row r="195" spans="1:49" ht="12.75">
      <c r="A195" s="58"/>
      <c r="B195" s="58"/>
      <c r="C195" s="58"/>
      <c r="D195" s="58"/>
      <c r="E195" s="58"/>
      <c r="F195" s="58"/>
      <c r="G195" s="58"/>
      <c r="H195" s="58"/>
      <c r="I195" s="65"/>
      <c r="J195" s="58"/>
      <c r="K195" s="58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</row>
    <row r="196" spans="1:49" ht="12.75">
      <c r="A196" s="58"/>
      <c r="B196" s="58"/>
      <c r="C196" s="58"/>
      <c r="D196" s="58"/>
      <c r="E196" s="58"/>
      <c r="F196" s="58"/>
      <c r="G196" s="58"/>
      <c r="H196" s="58"/>
      <c r="I196" s="65"/>
      <c r="J196" s="58"/>
      <c r="K196" s="58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</row>
    <row r="197" spans="1:49" ht="12.75">
      <c r="A197" s="58"/>
      <c r="B197" s="58"/>
      <c r="C197" s="58"/>
      <c r="D197" s="58"/>
      <c r="E197" s="58"/>
      <c r="F197" s="58"/>
      <c r="G197" s="58"/>
      <c r="H197" s="58"/>
      <c r="I197" s="65"/>
      <c r="J197" s="58"/>
      <c r="K197" s="58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</row>
    <row r="198" spans="1:49" ht="12.75">
      <c r="A198" s="58"/>
      <c r="B198" s="58"/>
      <c r="C198" s="58"/>
      <c r="D198" s="58"/>
      <c r="E198" s="58"/>
      <c r="F198" s="58"/>
      <c r="G198" s="58"/>
      <c r="H198" s="58"/>
      <c r="I198" s="65"/>
      <c r="J198" s="58"/>
      <c r="K198" s="58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</row>
    <row r="199" spans="1:49" ht="12.75">
      <c r="A199" s="58"/>
      <c r="B199" s="58"/>
      <c r="C199" s="58"/>
      <c r="D199" s="58"/>
      <c r="E199" s="58"/>
      <c r="F199" s="58"/>
      <c r="G199" s="58"/>
      <c r="H199" s="58"/>
      <c r="I199" s="65"/>
      <c r="J199" s="58"/>
      <c r="K199" s="58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</row>
    <row r="200" spans="1:49" ht="12.75">
      <c r="A200" s="58"/>
      <c r="B200" s="58"/>
      <c r="C200" s="58"/>
      <c r="D200" s="58"/>
      <c r="E200" s="58"/>
      <c r="F200" s="58"/>
      <c r="G200" s="58"/>
      <c r="H200" s="58"/>
      <c r="I200" s="65"/>
      <c r="J200" s="58"/>
      <c r="K200" s="58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</row>
    <row r="201" spans="1:49" ht="12.75">
      <c r="A201" s="58"/>
      <c r="B201" s="58"/>
      <c r="C201" s="58"/>
      <c r="D201" s="58"/>
      <c r="E201" s="58"/>
      <c r="F201" s="58"/>
      <c r="G201" s="58"/>
      <c r="H201" s="58"/>
      <c r="I201" s="65"/>
      <c r="J201" s="58"/>
      <c r="K201" s="58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</row>
    <row r="202" spans="1:49" ht="12.75">
      <c r="A202" s="58"/>
      <c r="B202" s="58"/>
      <c r="C202" s="58"/>
      <c r="D202" s="58"/>
      <c r="E202" s="58"/>
      <c r="F202" s="58"/>
      <c r="G202" s="58"/>
      <c r="H202" s="58"/>
      <c r="I202" s="65"/>
      <c r="J202" s="58"/>
      <c r="K202" s="58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</row>
    <row r="203" spans="1:49" ht="12.75">
      <c r="A203" s="58"/>
      <c r="B203" s="58"/>
      <c r="C203" s="58"/>
      <c r="D203" s="58"/>
      <c r="E203" s="58"/>
      <c r="F203" s="58"/>
      <c r="G203" s="58"/>
      <c r="H203" s="58"/>
      <c r="I203" s="65"/>
      <c r="J203" s="58"/>
      <c r="K203" s="58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</row>
    <row r="204" spans="1:49" ht="12.75">
      <c r="A204" s="58"/>
      <c r="B204" s="58"/>
      <c r="C204" s="58"/>
      <c r="D204" s="58"/>
      <c r="E204" s="58"/>
      <c r="F204" s="58"/>
      <c r="G204" s="58"/>
      <c r="H204" s="58"/>
      <c r="I204" s="65"/>
      <c r="J204" s="58"/>
      <c r="K204" s="58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</row>
    <row r="205" spans="1:49" ht="12.75">
      <c r="A205" s="58"/>
      <c r="B205" s="58"/>
      <c r="C205" s="58"/>
      <c r="D205" s="58"/>
      <c r="E205" s="58"/>
      <c r="F205" s="58"/>
      <c r="G205" s="58"/>
      <c r="H205" s="58"/>
      <c r="I205" s="65"/>
      <c r="J205" s="58"/>
      <c r="K205" s="58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</row>
    <row r="206" spans="1:49" ht="12.75">
      <c r="A206" s="58"/>
      <c r="B206" s="58"/>
      <c r="C206" s="58"/>
      <c r="D206" s="58"/>
      <c r="E206" s="58"/>
      <c r="F206" s="58"/>
      <c r="G206" s="58"/>
      <c r="H206" s="58"/>
      <c r="I206" s="65"/>
      <c r="J206" s="58"/>
      <c r="K206" s="58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</row>
    <row r="207" spans="1:49" ht="12.75">
      <c r="A207" s="58"/>
      <c r="B207" s="58"/>
      <c r="C207" s="58"/>
      <c r="D207" s="58"/>
      <c r="E207" s="58"/>
      <c r="F207" s="58"/>
      <c r="G207" s="58"/>
      <c r="H207" s="58"/>
      <c r="I207" s="65"/>
      <c r="J207" s="58"/>
      <c r="K207" s="58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</row>
    <row r="208" spans="1:49" ht="12.75">
      <c r="A208" s="58"/>
      <c r="B208" s="58"/>
      <c r="C208" s="58"/>
      <c r="D208" s="58"/>
      <c r="E208" s="58"/>
      <c r="F208" s="58"/>
      <c r="G208" s="58"/>
      <c r="H208" s="58"/>
      <c r="I208" s="65"/>
      <c r="J208" s="58"/>
      <c r="K208" s="58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</row>
    <row r="209" spans="1:49" ht="12.75">
      <c r="A209" s="58"/>
      <c r="B209" s="58"/>
      <c r="C209" s="58"/>
      <c r="D209" s="58"/>
      <c r="E209" s="58"/>
      <c r="F209" s="58"/>
      <c r="G209" s="58"/>
      <c r="H209" s="58"/>
      <c r="I209" s="65"/>
      <c r="J209" s="58"/>
      <c r="K209" s="58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</row>
    <row r="210" spans="1:49" ht="12.75">
      <c r="A210" s="58"/>
      <c r="B210" s="58"/>
      <c r="C210" s="58"/>
      <c r="D210" s="58"/>
      <c r="E210" s="58"/>
      <c r="F210" s="58"/>
      <c r="G210" s="58"/>
      <c r="H210" s="58"/>
      <c r="I210" s="65"/>
      <c r="J210" s="58"/>
      <c r="K210" s="58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</row>
    <row r="211" spans="1:49" ht="12.75">
      <c r="A211" s="58"/>
      <c r="B211" s="58"/>
      <c r="C211" s="58"/>
      <c r="D211" s="58"/>
      <c r="E211" s="58"/>
      <c r="F211" s="58"/>
      <c r="G211" s="58"/>
      <c r="H211" s="58"/>
      <c r="I211" s="65"/>
      <c r="J211" s="58"/>
      <c r="K211" s="58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</row>
    <row r="212" spans="1:49" ht="12.75">
      <c r="A212" s="58"/>
      <c r="B212" s="58"/>
      <c r="C212" s="58"/>
      <c r="D212" s="58"/>
      <c r="E212" s="58"/>
      <c r="F212" s="58"/>
      <c r="G212" s="58"/>
      <c r="H212" s="58"/>
      <c r="I212" s="65"/>
      <c r="J212" s="58"/>
      <c r="K212" s="58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</row>
    <row r="213" spans="1:49" ht="12.75">
      <c r="A213" s="58"/>
      <c r="B213" s="58"/>
      <c r="C213" s="58"/>
      <c r="D213" s="58"/>
      <c r="E213" s="58"/>
      <c r="F213" s="58"/>
      <c r="G213" s="58"/>
      <c r="H213" s="58"/>
      <c r="I213" s="65"/>
      <c r="J213" s="58"/>
      <c r="K213" s="58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</row>
    <row r="214" spans="1:49" ht="12.75">
      <c r="A214" s="58"/>
      <c r="B214" s="58"/>
      <c r="C214" s="58"/>
      <c r="D214" s="58"/>
      <c r="E214" s="58"/>
      <c r="F214" s="58"/>
      <c r="G214" s="58"/>
      <c r="H214" s="58"/>
      <c r="I214" s="65"/>
      <c r="J214" s="58"/>
      <c r="K214" s="58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</row>
    <row r="215" spans="1:49" ht="12.75">
      <c r="A215" s="58"/>
      <c r="B215" s="58"/>
      <c r="C215" s="58"/>
      <c r="D215" s="58"/>
      <c r="E215" s="58"/>
      <c r="F215" s="58"/>
      <c r="G215" s="58"/>
      <c r="H215" s="58"/>
      <c r="I215" s="65"/>
      <c r="J215" s="58"/>
      <c r="K215" s="58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</row>
    <row r="216" spans="1:49" ht="12.75">
      <c r="A216" s="58"/>
      <c r="B216" s="58"/>
      <c r="C216" s="58"/>
      <c r="D216" s="58"/>
      <c r="E216" s="58"/>
      <c r="F216" s="58"/>
      <c r="G216" s="58"/>
      <c r="H216" s="58"/>
      <c r="I216" s="65"/>
      <c r="J216" s="58"/>
      <c r="K216" s="58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</row>
    <row r="217" spans="1:49" ht="12.75">
      <c r="A217" s="58"/>
      <c r="B217" s="58"/>
      <c r="C217" s="58"/>
      <c r="D217" s="58"/>
      <c r="E217" s="58"/>
      <c r="F217" s="58"/>
      <c r="G217" s="58"/>
      <c r="H217" s="58"/>
      <c r="I217" s="65"/>
      <c r="J217" s="58"/>
      <c r="K217" s="58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</row>
    <row r="218" spans="1:49" ht="12.75">
      <c r="A218" s="58"/>
      <c r="B218" s="58"/>
      <c r="C218" s="58"/>
      <c r="D218" s="58"/>
      <c r="E218" s="58"/>
      <c r="F218" s="58"/>
      <c r="G218" s="58"/>
      <c r="H218" s="58"/>
      <c r="I218" s="65"/>
      <c r="J218" s="58"/>
      <c r="K218" s="58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</row>
    <row r="219" spans="1:49" ht="12.75">
      <c r="A219" s="58"/>
      <c r="B219" s="58"/>
      <c r="C219" s="58"/>
      <c r="D219" s="58"/>
      <c r="E219" s="58"/>
      <c r="F219" s="58"/>
      <c r="G219" s="58"/>
      <c r="H219" s="58"/>
      <c r="I219" s="65"/>
      <c r="J219" s="58"/>
      <c r="K219" s="58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</row>
    <row r="220" spans="1:49" ht="12.75">
      <c r="A220" s="58"/>
      <c r="B220" s="58"/>
      <c r="C220" s="58"/>
      <c r="D220" s="58"/>
      <c r="E220" s="58"/>
      <c r="F220" s="58"/>
      <c r="G220" s="58"/>
      <c r="H220" s="58"/>
      <c r="I220" s="65"/>
      <c r="J220" s="58"/>
      <c r="K220" s="58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</row>
    <row r="221" spans="1:49" ht="12.75">
      <c r="A221" s="58"/>
      <c r="B221" s="58"/>
      <c r="C221" s="58"/>
      <c r="D221" s="58"/>
      <c r="E221" s="58"/>
      <c r="F221" s="58"/>
      <c r="G221" s="58"/>
      <c r="H221" s="58"/>
      <c r="I221" s="65"/>
      <c r="J221" s="58"/>
      <c r="K221" s="58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</row>
    <row r="222" spans="1:49" ht="12.75">
      <c r="A222" s="58"/>
      <c r="B222" s="58"/>
      <c r="C222" s="58"/>
      <c r="D222" s="58"/>
      <c r="E222" s="58"/>
      <c r="F222" s="58"/>
      <c r="G222" s="58"/>
      <c r="H222" s="58"/>
      <c r="I222" s="65"/>
      <c r="J222" s="58"/>
      <c r="K222" s="58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</row>
    <row r="223" spans="1:49" ht="12.75">
      <c r="A223" s="58"/>
      <c r="B223" s="58"/>
      <c r="C223" s="58"/>
      <c r="D223" s="58"/>
      <c r="E223" s="58"/>
      <c r="F223" s="58"/>
      <c r="G223" s="58"/>
      <c r="H223" s="58"/>
      <c r="I223" s="65"/>
      <c r="J223" s="58"/>
      <c r="K223" s="58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</row>
    <row r="224" spans="1:49" ht="12.75">
      <c r="A224" s="58"/>
      <c r="B224" s="58"/>
      <c r="C224" s="58"/>
      <c r="D224" s="58"/>
      <c r="E224" s="58"/>
      <c r="F224" s="58"/>
      <c r="G224" s="58"/>
      <c r="H224" s="58"/>
      <c r="I224" s="65"/>
      <c r="J224" s="58"/>
      <c r="K224" s="58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</row>
    <row r="225" spans="1:49" ht="12.75">
      <c r="A225" s="58"/>
      <c r="B225" s="58"/>
      <c r="C225" s="58"/>
      <c r="D225" s="58"/>
      <c r="E225" s="58"/>
      <c r="F225" s="58"/>
      <c r="G225" s="58"/>
      <c r="H225" s="58"/>
      <c r="I225" s="65"/>
      <c r="J225" s="58"/>
      <c r="K225" s="58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</row>
    <row r="226" spans="1:49" ht="12.75">
      <c r="A226" s="58"/>
      <c r="B226" s="58"/>
      <c r="C226" s="58"/>
      <c r="D226" s="58"/>
      <c r="E226" s="58"/>
      <c r="F226" s="58"/>
      <c r="G226" s="58"/>
      <c r="H226" s="58"/>
      <c r="I226" s="65"/>
      <c r="J226" s="58"/>
      <c r="K226" s="58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</row>
    <row r="227" spans="1:49" ht="12.75">
      <c r="A227" s="58"/>
      <c r="B227" s="58"/>
      <c r="C227" s="58"/>
      <c r="D227" s="58"/>
      <c r="E227" s="58"/>
      <c r="F227" s="58"/>
      <c r="G227" s="58"/>
      <c r="H227" s="58"/>
      <c r="I227" s="65"/>
      <c r="J227" s="58"/>
      <c r="K227" s="58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</row>
    <row r="228" spans="1:49" ht="12.75">
      <c r="A228" s="58"/>
      <c r="B228" s="58"/>
      <c r="C228" s="58"/>
      <c r="D228" s="58"/>
      <c r="E228" s="58"/>
      <c r="F228" s="58"/>
      <c r="G228" s="58"/>
      <c r="H228" s="58"/>
      <c r="I228" s="65"/>
      <c r="J228" s="58"/>
      <c r="K228" s="58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</row>
    <row r="229" spans="1:49" ht="12.75">
      <c r="A229" s="58"/>
      <c r="B229" s="58"/>
      <c r="C229" s="58"/>
      <c r="D229" s="58"/>
      <c r="E229" s="58"/>
      <c r="F229" s="58"/>
      <c r="G229" s="58"/>
      <c r="H229" s="58"/>
      <c r="I229" s="65"/>
      <c r="J229" s="58"/>
      <c r="K229" s="58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</row>
    <row r="230" spans="1:49" ht="12.75">
      <c r="A230" s="58"/>
      <c r="B230" s="58"/>
      <c r="C230" s="58"/>
      <c r="D230" s="58"/>
      <c r="E230" s="58"/>
      <c r="F230" s="58"/>
      <c r="G230" s="58"/>
      <c r="H230" s="58"/>
      <c r="I230" s="65"/>
      <c r="J230" s="58"/>
      <c r="K230" s="58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</row>
    <row r="231" spans="1:49" ht="12.75">
      <c r="A231" s="58"/>
      <c r="B231" s="58"/>
      <c r="C231" s="58"/>
      <c r="D231" s="58"/>
      <c r="E231" s="58"/>
      <c r="F231" s="58"/>
      <c r="G231" s="58"/>
      <c r="H231" s="58"/>
      <c r="I231" s="65"/>
      <c r="J231" s="58"/>
      <c r="K231" s="58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</row>
    <row r="232" spans="1:49" ht="12.75">
      <c r="A232" s="58"/>
      <c r="B232" s="58"/>
      <c r="C232" s="58"/>
      <c r="D232" s="58"/>
      <c r="E232" s="58"/>
      <c r="F232" s="58"/>
      <c r="G232" s="58"/>
      <c r="H232" s="58"/>
      <c r="I232" s="65"/>
      <c r="J232" s="58"/>
      <c r="K232" s="58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</row>
    <row r="233" spans="1:49" ht="12.75">
      <c r="A233" s="58"/>
      <c r="B233" s="58"/>
      <c r="C233" s="58"/>
      <c r="D233" s="58"/>
      <c r="E233" s="58"/>
      <c r="F233" s="58"/>
      <c r="G233" s="58"/>
      <c r="H233" s="58"/>
      <c r="I233" s="65"/>
      <c r="J233" s="58"/>
      <c r="K233" s="58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</row>
    <row r="234" spans="1:49" ht="12.75">
      <c r="A234" s="58"/>
      <c r="B234" s="58"/>
      <c r="C234" s="58"/>
      <c r="D234" s="58"/>
      <c r="E234" s="58"/>
      <c r="F234" s="58"/>
      <c r="G234" s="58"/>
      <c r="H234" s="58"/>
      <c r="I234" s="65"/>
      <c r="J234" s="58"/>
      <c r="K234" s="58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</row>
    <row r="235" spans="1:49" ht="12.75">
      <c r="A235" s="58"/>
      <c r="B235" s="58"/>
      <c r="C235" s="58"/>
      <c r="D235" s="58"/>
      <c r="E235" s="58"/>
      <c r="F235" s="58"/>
      <c r="G235" s="58"/>
      <c r="H235" s="58"/>
      <c r="I235" s="65"/>
      <c r="J235" s="58"/>
      <c r="K235" s="58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</row>
    <row r="236" spans="1:49" ht="12.75">
      <c r="A236" s="58"/>
      <c r="B236" s="58"/>
      <c r="C236" s="58"/>
      <c r="D236" s="58"/>
      <c r="E236" s="58"/>
      <c r="F236" s="58"/>
      <c r="G236" s="58"/>
      <c r="H236" s="58"/>
      <c r="I236" s="65"/>
      <c r="J236" s="58"/>
      <c r="K236" s="58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</row>
    <row r="237" spans="1:49" ht="12.75">
      <c r="A237" s="58"/>
      <c r="B237" s="58"/>
      <c r="C237" s="58"/>
      <c r="D237" s="58"/>
      <c r="E237" s="58"/>
      <c r="F237" s="58"/>
      <c r="G237" s="58"/>
      <c r="H237" s="58"/>
      <c r="I237" s="65"/>
      <c r="J237" s="58"/>
      <c r="K237" s="58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</row>
    <row r="238" spans="1:49" ht="12.75">
      <c r="A238" s="58"/>
      <c r="B238" s="58"/>
      <c r="C238" s="58"/>
      <c r="D238" s="58"/>
      <c r="E238" s="58"/>
      <c r="F238" s="58"/>
      <c r="G238" s="58"/>
      <c r="H238" s="58"/>
      <c r="I238" s="65"/>
      <c r="J238" s="58"/>
      <c r="K238" s="58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</row>
    <row r="239" spans="1:49" ht="12.75">
      <c r="A239" s="58"/>
      <c r="B239" s="58"/>
      <c r="C239" s="58"/>
      <c r="D239" s="58"/>
      <c r="E239" s="58"/>
      <c r="F239" s="58"/>
      <c r="G239" s="58"/>
      <c r="H239" s="58"/>
      <c r="I239" s="65"/>
      <c r="J239" s="58"/>
      <c r="K239" s="58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</row>
    <row r="240" spans="1:49" ht="12.75">
      <c r="A240" s="58"/>
      <c r="B240" s="58"/>
      <c r="C240" s="58"/>
      <c r="D240" s="58"/>
      <c r="E240" s="58"/>
      <c r="F240" s="58"/>
      <c r="G240" s="58"/>
      <c r="H240" s="58"/>
      <c r="I240" s="65"/>
      <c r="J240" s="58"/>
      <c r="K240" s="58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</row>
    <row r="241" spans="1:49" ht="12.75">
      <c r="A241" s="58"/>
      <c r="B241" s="58"/>
      <c r="C241" s="58"/>
      <c r="D241" s="58"/>
      <c r="E241" s="58"/>
      <c r="F241" s="58"/>
      <c r="G241" s="58"/>
      <c r="H241" s="58"/>
      <c r="I241" s="65"/>
      <c r="J241" s="58"/>
      <c r="K241" s="58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</row>
    <row r="242" spans="1:49" ht="12.75">
      <c r="A242" s="58"/>
      <c r="B242" s="58"/>
      <c r="C242" s="58"/>
      <c r="D242" s="58"/>
      <c r="E242" s="58"/>
      <c r="F242" s="58"/>
      <c r="G242" s="58"/>
      <c r="H242" s="58"/>
      <c r="I242" s="65"/>
      <c r="J242" s="58"/>
      <c r="K242" s="58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</row>
    <row r="243" spans="1:49" ht="12.75">
      <c r="A243" s="58"/>
      <c r="B243" s="58"/>
      <c r="C243" s="58"/>
      <c r="D243" s="58"/>
      <c r="E243" s="58"/>
      <c r="F243" s="58"/>
      <c r="G243" s="58"/>
      <c r="H243" s="58"/>
      <c r="I243" s="65"/>
      <c r="J243" s="58"/>
      <c r="K243" s="58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</row>
    <row r="244" spans="1:49" ht="12.75">
      <c r="A244" s="58"/>
      <c r="B244" s="58"/>
      <c r="C244" s="58"/>
      <c r="D244" s="58"/>
      <c r="E244" s="58"/>
      <c r="F244" s="58"/>
      <c r="G244" s="58"/>
      <c r="H244" s="58"/>
      <c r="I244" s="65"/>
      <c r="J244" s="58"/>
      <c r="K244" s="58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</row>
    <row r="245" spans="1:49" ht="12.75">
      <c r="A245" s="58"/>
      <c r="B245" s="58"/>
      <c r="C245" s="58"/>
      <c r="D245" s="58"/>
      <c r="E245" s="58"/>
      <c r="F245" s="58"/>
      <c r="G245" s="58"/>
      <c r="H245" s="58"/>
      <c r="I245" s="65"/>
      <c r="J245" s="58"/>
      <c r="K245" s="58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</row>
    <row r="246" spans="1:49" ht="12.75">
      <c r="A246" s="58"/>
      <c r="B246" s="58"/>
      <c r="C246" s="58"/>
      <c r="D246" s="58"/>
      <c r="E246" s="58"/>
      <c r="F246" s="58"/>
      <c r="G246" s="58"/>
      <c r="H246" s="58"/>
      <c r="I246" s="65"/>
      <c r="J246" s="58"/>
      <c r="K246" s="58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</row>
    <row r="247" spans="1:49" ht="12.75">
      <c r="A247" s="58"/>
      <c r="B247" s="58"/>
      <c r="C247" s="58"/>
      <c r="D247" s="58"/>
      <c r="E247" s="58"/>
      <c r="F247" s="58"/>
      <c r="G247" s="58"/>
      <c r="H247" s="58"/>
      <c r="I247" s="65"/>
      <c r="J247" s="58"/>
      <c r="K247" s="58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</row>
    <row r="248" spans="1:49" ht="12.75">
      <c r="A248" s="58"/>
      <c r="B248" s="58"/>
      <c r="C248" s="58"/>
      <c r="D248" s="58"/>
      <c r="E248" s="58"/>
      <c r="F248" s="58"/>
      <c r="G248" s="58"/>
      <c r="H248" s="58"/>
      <c r="I248" s="65"/>
      <c r="J248" s="58"/>
      <c r="K248" s="58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</row>
    <row r="249" spans="1:49" ht="12.75">
      <c r="A249" s="58"/>
      <c r="B249" s="58"/>
      <c r="C249" s="58"/>
      <c r="D249" s="58"/>
      <c r="E249" s="58"/>
      <c r="F249" s="58"/>
      <c r="G249" s="58"/>
      <c r="H249" s="58"/>
      <c r="I249" s="65"/>
      <c r="J249" s="58"/>
      <c r="K249" s="58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</row>
    <row r="250" spans="1:49" ht="12.75">
      <c r="A250" s="58"/>
      <c r="B250" s="58"/>
      <c r="C250" s="58"/>
      <c r="D250" s="58"/>
      <c r="E250" s="58"/>
      <c r="F250" s="58"/>
      <c r="G250" s="58"/>
      <c r="H250" s="58"/>
      <c r="I250" s="65"/>
      <c r="J250" s="58"/>
      <c r="K250" s="58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</row>
    <row r="251" spans="1:49" ht="12.75">
      <c r="A251" s="58"/>
      <c r="B251" s="58"/>
      <c r="C251" s="58"/>
      <c r="D251" s="58"/>
      <c r="E251" s="58"/>
      <c r="F251" s="58"/>
      <c r="G251" s="58"/>
      <c r="H251" s="58"/>
      <c r="I251" s="65"/>
      <c r="J251" s="58"/>
      <c r="K251" s="58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</row>
    <row r="252" spans="1:49" ht="12.75">
      <c r="A252" s="58"/>
      <c r="B252" s="58"/>
      <c r="C252" s="58"/>
      <c r="D252" s="58"/>
      <c r="E252" s="58"/>
      <c r="F252" s="58"/>
      <c r="G252" s="58"/>
      <c r="H252" s="58"/>
      <c r="I252" s="65"/>
      <c r="J252" s="58"/>
      <c r="K252" s="58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</row>
    <row r="253" spans="1:49" ht="12.75">
      <c r="A253" s="58"/>
      <c r="B253" s="58"/>
      <c r="C253" s="58"/>
      <c r="D253" s="58"/>
      <c r="E253" s="58"/>
      <c r="F253" s="58"/>
      <c r="G253" s="58"/>
      <c r="H253" s="58"/>
      <c r="I253" s="65"/>
      <c r="J253" s="58"/>
      <c r="K253" s="58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</row>
    <row r="254" spans="1:49" ht="12.75">
      <c r="A254" s="58"/>
      <c r="B254" s="58"/>
      <c r="C254" s="58"/>
      <c r="D254" s="58"/>
      <c r="E254" s="58"/>
      <c r="F254" s="58"/>
      <c r="G254" s="58"/>
      <c r="H254" s="58"/>
      <c r="I254" s="65"/>
      <c r="J254" s="58"/>
      <c r="K254" s="58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</row>
    <row r="255" spans="1:49" ht="12.75">
      <c r="A255" s="58"/>
      <c r="B255" s="58"/>
      <c r="C255" s="58"/>
      <c r="D255" s="58"/>
      <c r="E255" s="58"/>
      <c r="F255" s="58"/>
      <c r="G255" s="58"/>
      <c r="H255" s="58"/>
      <c r="I255" s="65"/>
      <c r="J255" s="58"/>
      <c r="K255" s="58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</row>
    <row r="256" spans="1:49" ht="12.75">
      <c r="A256" s="58"/>
      <c r="B256" s="58"/>
      <c r="C256" s="58"/>
      <c r="D256" s="58"/>
      <c r="E256" s="58"/>
      <c r="F256" s="58"/>
      <c r="G256" s="58"/>
      <c r="H256" s="58"/>
      <c r="I256" s="65"/>
      <c r="J256" s="58"/>
      <c r="K256" s="58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</row>
    <row r="257" spans="1:49" ht="12.75">
      <c r="A257" s="58"/>
      <c r="B257" s="58"/>
      <c r="C257" s="58"/>
      <c r="D257" s="58"/>
      <c r="E257" s="58"/>
      <c r="F257" s="58"/>
      <c r="G257" s="58"/>
      <c r="H257" s="58"/>
      <c r="I257" s="65"/>
      <c r="J257" s="58"/>
      <c r="K257" s="58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</row>
    <row r="258" spans="1:49" ht="12.75">
      <c r="A258" s="58"/>
      <c r="B258" s="58"/>
      <c r="C258" s="58"/>
      <c r="D258" s="58"/>
      <c r="E258" s="58"/>
      <c r="F258" s="58"/>
      <c r="G258" s="58"/>
      <c r="H258" s="58"/>
      <c r="I258" s="65"/>
      <c r="J258" s="58"/>
      <c r="K258" s="58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</row>
    <row r="259" spans="1:49" ht="12.75">
      <c r="A259" s="58"/>
      <c r="B259" s="58"/>
      <c r="C259" s="58"/>
      <c r="D259" s="58"/>
      <c r="E259" s="58"/>
      <c r="F259" s="58"/>
      <c r="G259" s="58"/>
      <c r="H259" s="58"/>
      <c r="I259" s="65"/>
      <c r="J259" s="58"/>
      <c r="K259" s="58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</row>
    <row r="260" spans="1:49" ht="12.75">
      <c r="A260" s="58"/>
      <c r="B260" s="58"/>
      <c r="C260" s="58"/>
      <c r="D260" s="58"/>
      <c r="E260" s="58"/>
      <c r="F260" s="58"/>
      <c r="G260" s="58"/>
      <c r="H260" s="58"/>
      <c r="I260" s="65"/>
      <c r="J260" s="58"/>
      <c r="K260" s="58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</row>
    <row r="261" spans="1:49" ht="12.75">
      <c r="A261" s="58"/>
      <c r="B261" s="58"/>
      <c r="C261" s="58"/>
      <c r="D261" s="58"/>
      <c r="E261" s="58"/>
      <c r="F261" s="58"/>
      <c r="G261" s="58"/>
      <c r="H261" s="58"/>
      <c r="I261" s="65"/>
      <c r="J261" s="58"/>
      <c r="K261" s="58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</row>
    <row r="262" spans="1:49" ht="12.75">
      <c r="A262" s="58"/>
      <c r="B262" s="58"/>
      <c r="C262" s="58"/>
      <c r="D262" s="58"/>
      <c r="E262" s="58"/>
      <c r="F262" s="58"/>
      <c r="G262" s="58"/>
      <c r="H262" s="58"/>
      <c r="I262" s="65"/>
      <c r="J262" s="58"/>
      <c r="K262" s="58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</row>
    <row r="263" spans="1:49" ht="12.75">
      <c r="A263" s="58"/>
      <c r="B263" s="58"/>
      <c r="C263" s="58"/>
      <c r="D263" s="58"/>
      <c r="E263" s="58"/>
      <c r="F263" s="58"/>
      <c r="G263" s="58"/>
      <c r="H263" s="58"/>
      <c r="I263" s="65"/>
      <c r="J263" s="58"/>
      <c r="K263" s="58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</row>
    <row r="264" spans="1:49" ht="12.75">
      <c r="A264" s="58"/>
      <c r="B264" s="58"/>
      <c r="C264" s="58"/>
      <c r="D264" s="58"/>
      <c r="E264" s="58"/>
      <c r="F264" s="58"/>
      <c r="G264" s="58"/>
      <c r="H264" s="58"/>
      <c r="I264" s="65"/>
      <c r="J264" s="58"/>
      <c r="K264" s="58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</row>
    <row r="265" spans="1:49" ht="12.75">
      <c r="A265" s="58"/>
      <c r="B265" s="58"/>
      <c r="C265" s="58"/>
      <c r="D265" s="58"/>
      <c r="E265" s="58"/>
      <c r="F265" s="58"/>
      <c r="G265" s="58"/>
      <c r="H265" s="58"/>
      <c r="I265" s="65"/>
      <c r="J265" s="58"/>
      <c r="K265" s="58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</row>
    <row r="266" spans="1:49" ht="12.75">
      <c r="A266" s="58"/>
      <c r="B266" s="58"/>
      <c r="C266" s="58"/>
      <c r="D266" s="58"/>
      <c r="E266" s="58"/>
      <c r="F266" s="58"/>
      <c r="G266" s="58"/>
      <c r="H266" s="58"/>
      <c r="I266" s="65"/>
      <c r="J266" s="58"/>
      <c r="K266" s="58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</row>
    <row r="267" spans="1:49" ht="12.75">
      <c r="A267" s="58"/>
      <c r="B267" s="58"/>
      <c r="C267" s="58"/>
      <c r="D267" s="58"/>
      <c r="E267" s="58"/>
      <c r="F267" s="58"/>
      <c r="G267" s="58"/>
      <c r="H267" s="58"/>
      <c r="I267" s="65"/>
      <c r="J267" s="58"/>
      <c r="K267" s="58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</row>
    <row r="268" spans="1:49" ht="12.75">
      <c r="A268" s="58"/>
      <c r="B268" s="58"/>
      <c r="C268" s="58"/>
      <c r="D268" s="58"/>
      <c r="E268" s="58"/>
      <c r="F268" s="58"/>
      <c r="G268" s="58"/>
      <c r="H268" s="58"/>
      <c r="I268" s="65"/>
      <c r="J268" s="58"/>
      <c r="K268" s="58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</row>
    <row r="269" spans="1:49" ht="12.75">
      <c r="A269" s="58"/>
      <c r="B269" s="58"/>
      <c r="C269" s="58"/>
      <c r="D269" s="58"/>
      <c r="E269" s="58"/>
      <c r="F269" s="58"/>
      <c r="G269" s="58"/>
      <c r="H269" s="58"/>
      <c r="I269" s="65"/>
      <c r="J269" s="58"/>
      <c r="K269" s="58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</row>
    <row r="270" spans="1:49" ht="12.75">
      <c r="A270" s="58"/>
      <c r="B270" s="58"/>
      <c r="C270" s="58"/>
      <c r="D270" s="58"/>
      <c r="E270" s="58"/>
      <c r="F270" s="58"/>
      <c r="G270" s="58"/>
      <c r="H270" s="58"/>
      <c r="I270" s="65"/>
      <c r="J270" s="58"/>
      <c r="K270" s="58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</row>
    <row r="271" spans="1:49" ht="12.75">
      <c r="A271" s="58"/>
      <c r="B271" s="58"/>
      <c r="C271" s="58"/>
      <c r="D271" s="58"/>
      <c r="E271" s="58"/>
      <c r="F271" s="58"/>
      <c r="G271" s="58"/>
      <c r="H271" s="58"/>
      <c r="I271" s="65"/>
      <c r="J271" s="58"/>
      <c r="K271" s="58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</row>
    <row r="272" spans="1:49" ht="12.75">
      <c r="A272" s="58"/>
      <c r="B272" s="58"/>
      <c r="C272" s="58"/>
      <c r="D272" s="58"/>
      <c r="E272" s="58"/>
      <c r="F272" s="58"/>
      <c r="G272" s="58"/>
      <c r="H272" s="58"/>
      <c r="I272" s="65"/>
      <c r="J272" s="58"/>
      <c r="K272" s="58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</row>
    <row r="273" spans="1:49" ht="12.75">
      <c r="A273" s="58"/>
      <c r="B273" s="58"/>
      <c r="C273" s="58"/>
      <c r="D273" s="58"/>
      <c r="E273" s="58"/>
      <c r="F273" s="58"/>
      <c r="G273" s="58"/>
      <c r="H273" s="58"/>
      <c r="I273" s="65"/>
      <c r="J273" s="58"/>
      <c r="K273" s="58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</row>
    <row r="274" spans="1:49" ht="12.75">
      <c r="A274" s="58"/>
      <c r="B274" s="58"/>
      <c r="C274" s="58"/>
      <c r="D274" s="58"/>
      <c r="E274" s="58"/>
      <c r="F274" s="58"/>
      <c r="G274" s="58"/>
      <c r="H274" s="58"/>
      <c r="I274" s="65"/>
      <c r="J274" s="58"/>
      <c r="K274" s="58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</row>
    <row r="275" spans="1:49" ht="12.75">
      <c r="A275" s="58"/>
      <c r="B275" s="58"/>
      <c r="C275" s="58"/>
      <c r="D275" s="58"/>
      <c r="E275" s="58"/>
      <c r="F275" s="58"/>
      <c r="G275" s="58"/>
      <c r="H275" s="58"/>
      <c r="I275" s="65"/>
      <c r="J275" s="58"/>
      <c r="K275" s="58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</row>
    <row r="276" spans="1:49" ht="12.75">
      <c r="A276" s="58"/>
      <c r="B276" s="58"/>
      <c r="C276" s="58"/>
      <c r="D276" s="58"/>
      <c r="E276" s="58"/>
      <c r="F276" s="58"/>
      <c r="G276" s="58"/>
      <c r="H276" s="58"/>
      <c r="I276" s="65"/>
      <c r="J276" s="58"/>
      <c r="K276" s="58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</row>
    <row r="277" spans="1:49" ht="12.75">
      <c r="A277" s="58"/>
      <c r="B277" s="58"/>
      <c r="C277" s="58"/>
      <c r="D277" s="58"/>
      <c r="E277" s="58"/>
      <c r="F277" s="58"/>
      <c r="G277" s="58"/>
      <c r="H277" s="58"/>
      <c r="I277" s="65"/>
      <c r="J277" s="58"/>
      <c r="K277" s="58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</row>
    <row r="278" spans="1:49" ht="12.75">
      <c r="A278" s="58"/>
      <c r="B278" s="58"/>
      <c r="C278" s="58"/>
      <c r="D278" s="58"/>
      <c r="E278" s="58"/>
      <c r="F278" s="58"/>
      <c r="G278" s="58"/>
      <c r="H278" s="58"/>
      <c r="I278" s="65"/>
      <c r="J278" s="58"/>
      <c r="K278" s="58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</row>
    <row r="279" spans="1:49" ht="12.75">
      <c r="A279" s="58"/>
      <c r="B279" s="58"/>
      <c r="C279" s="58"/>
      <c r="D279" s="58"/>
      <c r="E279" s="58"/>
      <c r="F279" s="58"/>
      <c r="G279" s="58"/>
      <c r="H279" s="58"/>
      <c r="I279" s="65"/>
      <c r="J279" s="58"/>
      <c r="K279" s="58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</row>
    <row r="280" spans="1:49" ht="12.75">
      <c r="A280" s="58"/>
      <c r="B280" s="58"/>
      <c r="C280" s="58"/>
      <c r="D280" s="58"/>
      <c r="E280" s="58"/>
      <c r="F280" s="58"/>
      <c r="G280" s="58"/>
      <c r="H280" s="58"/>
      <c r="I280" s="65"/>
      <c r="J280" s="58"/>
      <c r="K280" s="58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</row>
    <row r="281" spans="1:49" ht="12.75">
      <c r="A281" s="58"/>
      <c r="B281" s="58"/>
      <c r="C281" s="58"/>
      <c r="D281" s="58"/>
      <c r="E281" s="58"/>
      <c r="F281" s="58"/>
      <c r="G281" s="58"/>
      <c r="H281" s="58"/>
      <c r="I281" s="65"/>
      <c r="J281" s="58"/>
      <c r="K281" s="58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</row>
    <row r="282" spans="1:49" ht="12.75">
      <c r="A282" s="58"/>
      <c r="B282" s="58"/>
      <c r="C282" s="58"/>
      <c r="D282" s="58"/>
      <c r="E282" s="58"/>
      <c r="F282" s="58"/>
      <c r="G282" s="58"/>
      <c r="H282" s="58"/>
      <c r="I282" s="65"/>
      <c r="J282" s="58"/>
      <c r="K282" s="58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</row>
    <row r="283" spans="1:49" ht="12.75">
      <c r="A283" s="58"/>
      <c r="B283" s="58"/>
      <c r="C283" s="58"/>
      <c r="D283" s="58"/>
      <c r="E283" s="58"/>
      <c r="F283" s="58"/>
      <c r="G283" s="58"/>
      <c r="H283" s="58"/>
      <c r="I283" s="65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</row>
    <row r="284" spans="1:49" ht="12.75">
      <c r="A284" s="58"/>
      <c r="B284" s="58"/>
      <c r="C284" s="58"/>
      <c r="D284" s="58"/>
      <c r="E284" s="58"/>
      <c r="F284" s="58"/>
      <c r="G284" s="58"/>
      <c r="H284" s="58"/>
      <c r="I284" s="65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</row>
    <row r="285" spans="1:49" ht="12.75">
      <c r="A285" s="58"/>
      <c r="B285" s="58"/>
      <c r="C285" s="58"/>
      <c r="D285" s="58"/>
      <c r="E285" s="58"/>
      <c r="F285" s="58"/>
      <c r="G285" s="58"/>
      <c r="H285" s="58"/>
      <c r="I285" s="65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</row>
    <row r="286" spans="1:49" ht="12.75">
      <c r="A286" s="58"/>
      <c r="B286" s="58"/>
      <c r="C286" s="58"/>
      <c r="D286" s="58"/>
      <c r="E286" s="58"/>
      <c r="F286" s="58"/>
      <c r="G286" s="58"/>
      <c r="H286" s="58"/>
      <c r="I286" s="65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</row>
    <row r="287" spans="1:49" ht="12.75">
      <c r="A287" s="58"/>
      <c r="B287" s="58"/>
      <c r="C287" s="58"/>
      <c r="D287" s="58"/>
      <c r="E287" s="58"/>
      <c r="F287" s="58"/>
      <c r="G287" s="58"/>
      <c r="H287" s="58"/>
      <c r="I287" s="65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</row>
    <row r="288" spans="1:49" ht="12.75">
      <c r="A288" s="58"/>
      <c r="B288" s="58"/>
      <c r="C288" s="58"/>
      <c r="D288" s="58"/>
      <c r="E288" s="58"/>
      <c r="F288" s="58"/>
      <c r="G288" s="58"/>
      <c r="H288" s="58"/>
      <c r="I288" s="65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</row>
    <row r="289" spans="1:49" ht="12.75">
      <c r="A289" s="58"/>
      <c r="B289" s="58"/>
      <c r="C289" s="58"/>
      <c r="D289" s="58"/>
      <c r="E289" s="58"/>
      <c r="F289" s="58"/>
      <c r="G289" s="58"/>
      <c r="H289" s="58"/>
      <c r="I289" s="65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</row>
  </sheetData>
  <sheetProtection/>
  <mergeCells count="27">
    <mergeCell ref="A142:B142"/>
    <mergeCell ref="A119:B119"/>
    <mergeCell ref="A114:B114"/>
    <mergeCell ref="A132:B132"/>
    <mergeCell ref="A115:B115"/>
    <mergeCell ref="A137:B137"/>
    <mergeCell ref="A141:B141"/>
    <mergeCell ref="A167:B167"/>
    <mergeCell ref="A156:B156"/>
    <mergeCell ref="A133:B133"/>
    <mergeCell ref="A123:B123"/>
    <mergeCell ref="A166:J166"/>
    <mergeCell ref="A148:B148"/>
    <mergeCell ref="A149:B149"/>
    <mergeCell ref="A124:B124"/>
    <mergeCell ref="A128:B128"/>
    <mergeCell ref="A146:B146"/>
    <mergeCell ref="A175:B175"/>
    <mergeCell ref="A169:B169"/>
    <mergeCell ref="A173:B173"/>
    <mergeCell ref="A174:B174"/>
    <mergeCell ref="A153:B153"/>
    <mergeCell ref="A155:B155"/>
    <mergeCell ref="A168:B168"/>
    <mergeCell ref="A160:B160"/>
    <mergeCell ref="A163:B163"/>
    <mergeCell ref="A164:B164"/>
  </mergeCells>
  <printOptions horizontalCentered="1"/>
  <pageMargins left="0.4330708661417323" right="0.3937007874015748" top="0.4330708661417323" bottom="0.1968503937007874" header="0.5118110236220472" footer="0.5118110236220472"/>
  <pageSetup blackAndWhite="1" fitToHeight="2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Patricie</dc:creator>
  <cp:keywords/>
  <dc:description/>
  <cp:lastModifiedBy>Ucetni</cp:lastModifiedBy>
  <cp:lastPrinted>2019-04-01T07:27:45Z</cp:lastPrinted>
  <dcterms:created xsi:type="dcterms:W3CDTF">2009-01-25T19:49:02Z</dcterms:created>
  <dcterms:modified xsi:type="dcterms:W3CDTF">2019-04-01T07:28:56Z</dcterms:modified>
  <cp:category/>
  <cp:version/>
  <cp:contentType/>
  <cp:contentStatus/>
</cp:coreProperties>
</file>